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intaliocom-my.sharepoint.com/personal/support-co_intalio_com/Documents/Lebanon/Intalio IAM/Intalio IAM -20.3.8.0/Test Cases/"/>
    </mc:Choice>
  </mc:AlternateContent>
  <xr:revisionPtr revIDLastSave="0" documentId="14_{CE75D5C7-59FF-4E61-B140-8E18E2241ABD}" xr6:coauthVersionLast="47" xr6:coauthVersionMax="47" xr10:uidLastSave="{00000000-0000-0000-0000-000000000000}"/>
  <bookViews>
    <workbookView xWindow="-120" yWindow="-120" windowWidth="20730" windowHeight="11160" tabRatio="957" firstSheet="12" activeTab="13" xr2:uid="{00000000-000D-0000-FFFF-FFFF00000000}"/>
  </bookViews>
  <sheets>
    <sheet name="Cover" sheetId="2" r:id="rId1"/>
    <sheet name="Report" sheetId="3" r:id="rId2"/>
    <sheet name="Login Page" sheetId="4" r:id="rId3"/>
    <sheet name="Home Page" sheetId="5" r:id="rId4"/>
    <sheet name="Profile" sheetId="6" r:id="rId5"/>
    <sheet name="Assemblies" sheetId="7" r:id="rId6"/>
    <sheet name="Validator" sheetId="8" r:id="rId7"/>
    <sheet name="Attributes" sheetId="9" r:id="rId8"/>
    <sheet name="Virtual Attribute" sheetId="11" r:id="rId9"/>
    <sheet name="Applications" sheetId="12" r:id="rId10"/>
    <sheet name="Attribute Mapping" sheetId="10" r:id="rId11"/>
    <sheet name="Servers" sheetId="13" r:id="rId12"/>
    <sheet name="Two-factor Authentication" sheetId="28" r:id="rId13"/>
    <sheet name="Login Provider" sheetId="14" r:id="rId14"/>
    <sheet name="Privileges" sheetId="16" r:id="rId15"/>
    <sheet name="Roles" sheetId="15" r:id="rId16"/>
    <sheet name="Structures" sheetId="17" r:id="rId17"/>
    <sheet name="Groups" sheetId="18" r:id="rId18"/>
    <sheet name="Users" sheetId="19" r:id="rId19"/>
    <sheet name="Integration" sheetId="20" r:id="rId20"/>
    <sheet name="Settings" sheetId="21" r:id="rId21"/>
    <sheet name="Health Check" sheetId="25" r:id="rId22"/>
    <sheet name="Admin Audit" sheetId="27" r:id="rId23"/>
    <sheet name="API Documentation" sheetId="26" r:id="rId24"/>
    <sheet name="Pending Testcases" sheetId="24" r:id="rId2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3" l="1"/>
  <c r="G13" i="3"/>
  <c r="F13" i="3"/>
  <c r="E13" i="3"/>
  <c r="C13" i="3"/>
  <c r="B13" i="3"/>
  <c r="G10" i="28"/>
  <c r="F10" i="28"/>
  <c r="E10" i="28"/>
  <c r="D10" i="28"/>
  <c r="C10" i="28"/>
  <c r="B10" i="28"/>
  <c r="G9" i="28"/>
  <c r="F9" i="28"/>
  <c r="E9" i="28"/>
  <c r="D9" i="28"/>
  <c r="C9" i="28"/>
  <c r="B9" i="28"/>
  <c r="G8" i="28"/>
  <c r="F8" i="28"/>
  <c r="E8" i="28"/>
  <c r="D8" i="28"/>
  <c r="C8" i="28"/>
  <c r="B8" i="28"/>
  <c r="G7" i="28"/>
  <c r="F7" i="28"/>
  <c r="E7" i="28"/>
  <c r="D7" i="28"/>
  <c r="C7" i="28"/>
  <c r="B7" i="28"/>
  <c r="G10" i="27"/>
  <c r="F10" i="27"/>
  <c r="E10" i="27"/>
  <c r="D10" i="27"/>
  <c r="C10" i="27"/>
  <c r="B10" i="27"/>
  <c r="G9" i="27"/>
  <c r="F9" i="27"/>
  <c r="E9" i="27"/>
  <c r="D9" i="27"/>
  <c r="C9" i="27"/>
  <c r="B9" i="27"/>
  <c r="G8" i="27"/>
  <c r="F8" i="27"/>
  <c r="E8" i="27"/>
  <c r="D8" i="27"/>
  <c r="C8" i="27"/>
  <c r="B8" i="27"/>
  <c r="G7" i="27"/>
  <c r="F7" i="27"/>
  <c r="E7" i="27"/>
  <c r="D7" i="27"/>
  <c r="C7" i="27"/>
  <c r="B7" i="27"/>
  <c r="E26" i="3"/>
  <c r="F26" i="3"/>
  <c r="H26" i="3"/>
  <c r="G26" i="3"/>
  <c r="G10" i="24"/>
  <c r="F10" i="24"/>
  <c r="E10" i="24"/>
  <c r="D10" i="24"/>
  <c r="C10" i="24"/>
  <c r="B10" i="24"/>
  <c r="I10" i="24" s="1"/>
  <c r="G9" i="24"/>
  <c r="F9" i="24"/>
  <c r="E9" i="24"/>
  <c r="D9" i="24"/>
  <c r="C9" i="24"/>
  <c r="B9" i="24"/>
  <c r="I9" i="24" s="1"/>
  <c r="G8" i="24"/>
  <c r="F8" i="24"/>
  <c r="E8" i="24"/>
  <c r="D8" i="24"/>
  <c r="C8" i="24"/>
  <c r="B8" i="24"/>
  <c r="G7" i="24"/>
  <c r="F7" i="24"/>
  <c r="E7" i="24"/>
  <c r="D7" i="24"/>
  <c r="C7" i="24"/>
  <c r="B7" i="24"/>
  <c r="I7" i="24" s="1"/>
  <c r="C6" i="3"/>
  <c r="C16" i="3"/>
  <c r="C15" i="3"/>
  <c r="C14" i="3"/>
  <c r="C12" i="3"/>
  <c r="G10" i="26"/>
  <c r="F10" i="26"/>
  <c r="E10" i="26"/>
  <c r="D10" i="26"/>
  <c r="C10" i="26"/>
  <c r="B10" i="26"/>
  <c r="I10" i="26" s="1"/>
  <c r="H24" i="3" s="1"/>
  <c r="G9" i="26"/>
  <c r="F9" i="26"/>
  <c r="E9" i="26"/>
  <c r="D9" i="26"/>
  <c r="C9" i="26"/>
  <c r="B9" i="26"/>
  <c r="I9" i="26" s="1"/>
  <c r="G24" i="3" s="1"/>
  <c r="G8" i="26"/>
  <c r="F8" i="26"/>
  <c r="E8" i="26"/>
  <c r="D8" i="26"/>
  <c r="C8" i="26"/>
  <c r="B8" i="26"/>
  <c r="G7" i="26"/>
  <c r="F7" i="26"/>
  <c r="E7" i="26"/>
  <c r="D7" i="26"/>
  <c r="C7" i="26"/>
  <c r="B7" i="26"/>
  <c r="I7" i="26" s="1"/>
  <c r="F24" i="3" s="1"/>
  <c r="G10" i="25"/>
  <c r="F10" i="25"/>
  <c r="E10" i="25"/>
  <c r="D10" i="25"/>
  <c r="C10" i="25"/>
  <c r="B10" i="25"/>
  <c r="I10" i="25" s="1"/>
  <c r="H25" i="3" s="1"/>
  <c r="G9" i="25"/>
  <c r="F9" i="25"/>
  <c r="E9" i="25"/>
  <c r="D9" i="25"/>
  <c r="C9" i="25"/>
  <c r="B9" i="25"/>
  <c r="I9" i="25" s="1"/>
  <c r="G25" i="3" s="1"/>
  <c r="G8" i="25"/>
  <c r="F8" i="25"/>
  <c r="E8" i="25"/>
  <c r="D8" i="25"/>
  <c r="C8" i="25"/>
  <c r="B8" i="25"/>
  <c r="G7" i="25"/>
  <c r="F7" i="25"/>
  <c r="E7" i="25"/>
  <c r="D7" i="25"/>
  <c r="C7" i="25"/>
  <c r="B7" i="25"/>
  <c r="I7" i="25" s="1"/>
  <c r="F25" i="3" s="1"/>
  <c r="G10" i="21"/>
  <c r="F10" i="21"/>
  <c r="E10" i="21"/>
  <c r="D10" i="21"/>
  <c r="C10" i="21"/>
  <c r="B10" i="21"/>
  <c r="I10" i="21" s="1"/>
  <c r="H23" i="3" s="1"/>
  <c r="G9" i="21"/>
  <c r="F9" i="21"/>
  <c r="E9" i="21"/>
  <c r="D9" i="21"/>
  <c r="C9" i="21"/>
  <c r="B9" i="21"/>
  <c r="I9" i="21" s="1"/>
  <c r="G23" i="3" s="1"/>
  <c r="G8" i="21"/>
  <c r="F8" i="21"/>
  <c r="E8" i="21"/>
  <c r="D8" i="21"/>
  <c r="C8" i="21"/>
  <c r="B8" i="21"/>
  <c r="G7" i="21"/>
  <c r="F7" i="21"/>
  <c r="E7" i="21"/>
  <c r="D7" i="21"/>
  <c r="C7" i="21"/>
  <c r="B7" i="21"/>
  <c r="I7" i="21" s="1"/>
  <c r="F23" i="3" s="1"/>
  <c r="G10" i="20"/>
  <c r="F10" i="20"/>
  <c r="E10" i="20"/>
  <c r="D10" i="20"/>
  <c r="C10" i="20"/>
  <c r="B10" i="20"/>
  <c r="I10" i="20" s="1"/>
  <c r="H22" i="3" s="1"/>
  <c r="G9" i="20"/>
  <c r="F9" i="20"/>
  <c r="E9" i="20"/>
  <c r="D9" i="20"/>
  <c r="C9" i="20"/>
  <c r="B9" i="20"/>
  <c r="I9" i="20" s="1"/>
  <c r="G22" i="3" s="1"/>
  <c r="G8" i="20"/>
  <c r="F8" i="20"/>
  <c r="E8" i="20"/>
  <c r="D8" i="20"/>
  <c r="C8" i="20"/>
  <c r="B8" i="20"/>
  <c r="G7" i="20"/>
  <c r="F7" i="20"/>
  <c r="E7" i="20"/>
  <c r="D7" i="20"/>
  <c r="C7" i="20"/>
  <c r="B7" i="20"/>
  <c r="I7" i="20" s="1"/>
  <c r="F22" i="3" s="1"/>
  <c r="G10" i="19"/>
  <c r="F10" i="19"/>
  <c r="E10" i="19"/>
  <c r="D10" i="19"/>
  <c r="C10" i="19"/>
  <c r="B10" i="19"/>
  <c r="I10" i="19" s="1"/>
  <c r="H18" i="3" s="1"/>
  <c r="G9" i="19"/>
  <c r="F9" i="19"/>
  <c r="E9" i="19"/>
  <c r="D9" i="19"/>
  <c r="C9" i="19"/>
  <c r="B9" i="19"/>
  <c r="I9" i="19" s="1"/>
  <c r="G18" i="3" s="1"/>
  <c r="G8" i="19"/>
  <c r="F8" i="19"/>
  <c r="E8" i="19"/>
  <c r="D8" i="19"/>
  <c r="C8" i="19"/>
  <c r="B8" i="19"/>
  <c r="G7" i="19"/>
  <c r="F7" i="19"/>
  <c r="E7" i="19"/>
  <c r="D7" i="19"/>
  <c r="C7" i="19"/>
  <c r="B7" i="19"/>
  <c r="I7" i="19" s="1"/>
  <c r="F18" i="3" s="1"/>
  <c r="G10" i="18"/>
  <c r="F10" i="18"/>
  <c r="E10" i="18"/>
  <c r="D10" i="18"/>
  <c r="C10" i="18"/>
  <c r="B10" i="18"/>
  <c r="I10" i="18" s="1"/>
  <c r="H17" i="3" s="1"/>
  <c r="G9" i="18"/>
  <c r="F9" i="18"/>
  <c r="E9" i="18"/>
  <c r="D9" i="18"/>
  <c r="C9" i="18"/>
  <c r="B9" i="18"/>
  <c r="I9" i="18" s="1"/>
  <c r="G17" i="3" s="1"/>
  <c r="G8" i="18"/>
  <c r="F8" i="18"/>
  <c r="E8" i="18"/>
  <c r="D8" i="18"/>
  <c r="C8" i="18"/>
  <c r="B8" i="18"/>
  <c r="G7" i="18"/>
  <c r="F7" i="18"/>
  <c r="E7" i="18"/>
  <c r="D7" i="18"/>
  <c r="C7" i="18"/>
  <c r="B7" i="18"/>
  <c r="I7" i="18" s="1"/>
  <c r="F17" i="3" s="1"/>
  <c r="B7" i="17"/>
  <c r="C7" i="17"/>
  <c r="D7" i="17"/>
  <c r="E7" i="17"/>
  <c r="F7" i="17"/>
  <c r="G7" i="17"/>
  <c r="I7" i="17"/>
  <c r="F15" i="3" s="1"/>
  <c r="B8" i="17"/>
  <c r="C8" i="17"/>
  <c r="D8" i="17"/>
  <c r="E8" i="17"/>
  <c r="F8" i="17"/>
  <c r="G8" i="17"/>
  <c r="I8" i="17"/>
  <c r="E15" i="3" s="1"/>
  <c r="B9" i="17"/>
  <c r="C9" i="17"/>
  <c r="D9" i="17"/>
  <c r="E9" i="17"/>
  <c r="F9" i="17"/>
  <c r="G9" i="17"/>
  <c r="I9" i="17"/>
  <c r="G15" i="3" s="1"/>
  <c r="B10" i="17"/>
  <c r="C10" i="17"/>
  <c r="D10" i="17"/>
  <c r="E10" i="17"/>
  <c r="F10" i="17"/>
  <c r="G10" i="17"/>
  <c r="I10" i="17"/>
  <c r="H15" i="3" s="1"/>
  <c r="B7" i="15"/>
  <c r="C7" i="15"/>
  <c r="D7" i="15"/>
  <c r="E7" i="15"/>
  <c r="F7" i="15"/>
  <c r="G7" i="15"/>
  <c r="I7" i="15"/>
  <c r="F14" i="3" s="1"/>
  <c r="B8" i="15"/>
  <c r="C8" i="15"/>
  <c r="D8" i="15"/>
  <c r="E8" i="15"/>
  <c r="F8" i="15"/>
  <c r="G8" i="15"/>
  <c r="I8" i="15"/>
  <c r="E14" i="3" s="1"/>
  <c r="B9" i="15"/>
  <c r="C9" i="15"/>
  <c r="D9" i="15"/>
  <c r="E9" i="15"/>
  <c r="F9" i="15"/>
  <c r="G9" i="15"/>
  <c r="I9" i="15"/>
  <c r="G14" i="3" s="1"/>
  <c r="B10" i="15"/>
  <c r="C10" i="15"/>
  <c r="D10" i="15"/>
  <c r="E10" i="15"/>
  <c r="F10" i="15"/>
  <c r="G10" i="15"/>
  <c r="I10" i="15"/>
  <c r="H14" i="3" s="1"/>
  <c r="G10" i="13"/>
  <c r="F10" i="13"/>
  <c r="E10" i="13"/>
  <c r="D10" i="13"/>
  <c r="C10" i="13"/>
  <c r="B10" i="13"/>
  <c r="I10" i="13" s="1"/>
  <c r="H10" i="3" s="1"/>
  <c r="G9" i="13"/>
  <c r="F9" i="13"/>
  <c r="E9" i="13"/>
  <c r="D9" i="13"/>
  <c r="C9" i="13"/>
  <c r="B9" i="13"/>
  <c r="I9" i="13" s="1"/>
  <c r="G10" i="3" s="1"/>
  <c r="G8" i="13"/>
  <c r="F8" i="13"/>
  <c r="E8" i="13"/>
  <c r="D8" i="13"/>
  <c r="C8" i="13"/>
  <c r="B8" i="13"/>
  <c r="G7" i="13"/>
  <c r="F7" i="13"/>
  <c r="E7" i="13"/>
  <c r="D7" i="13"/>
  <c r="C7" i="13"/>
  <c r="B7" i="13"/>
  <c r="I7" i="13" s="1"/>
  <c r="F10" i="3" s="1"/>
  <c r="B7" i="14"/>
  <c r="C7" i="14"/>
  <c r="D7" i="14"/>
  <c r="E7" i="14"/>
  <c r="F7" i="14"/>
  <c r="G7" i="14"/>
  <c r="B8" i="14"/>
  <c r="C8" i="14"/>
  <c r="D8" i="14"/>
  <c r="E8" i="14"/>
  <c r="F8" i="14"/>
  <c r="G8" i="14"/>
  <c r="B9" i="14"/>
  <c r="C9" i="14"/>
  <c r="D9" i="14"/>
  <c r="E9" i="14"/>
  <c r="F9" i="14"/>
  <c r="G9" i="14"/>
  <c r="B10" i="14"/>
  <c r="C10" i="14"/>
  <c r="D10" i="14"/>
  <c r="E10" i="14"/>
  <c r="F10" i="14"/>
  <c r="G10" i="14"/>
  <c r="G10" i="10"/>
  <c r="F10" i="10"/>
  <c r="E10" i="10"/>
  <c r="D10" i="10"/>
  <c r="C10" i="10"/>
  <c r="B10" i="10"/>
  <c r="I10" i="10" s="1"/>
  <c r="H21" i="3" s="1"/>
  <c r="G9" i="10"/>
  <c r="F9" i="10"/>
  <c r="E9" i="10"/>
  <c r="D9" i="10"/>
  <c r="C9" i="10"/>
  <c r="B9" i="10"/>
  <c r="I9" i="10" s="1"/>
  <c r="G21" i="3" s="1"/>
  <c r="G8" i="10"/>
  <c r="F8" i="10"/>
  <c r="E8" i="10"/>
  <c r="D8" i="10"/>
  <c r="C8" i="10"/>
  <c r="B8" i="10"/>
  <c r="G7" i="10"/>
  <c r="F7" i="10"/>
  <c r="E7" i="10"/>
  <c r="D7" i="10"/>
  <c r="C7" i="10"/>
  <c r="B7" i="10"/>
  <c r="I7" i="10" s="1"/>
  <c r="F21" i="3" s="1"/>
  <c r="B7" i="16"/>
  <c r="C7" i="16"/>
  <c r="D7" i="16"/>
  <c r="E7" i="16"/>
  <c r="F7" i="16"/>
  <c r="G7" i="16"/>
  <c r="I7" i="16"/>
  <c r="F16" i="3" s="1"/>
  <c r="B8" i="16"/>
  <c r="C8" i="16"/>
  <c r="D8" i="16"/>
  <c r="E8" i="16"/>
  <c r="F8" i="16"/>
  <c r="G8" i="16"/>
  <c r="I8" i="16"/>
  <c r="E16" i="3" s="1"/>
  <c r="B9" i="16"/>
  <c r="C9" i="16"/>
  <c r="D9" i="16"/>
  <c r="E9" i="16"/>
  <c r="F9" i="16"/>
  <c r="G9" i="16"/>
  <c r="I9" i="16"/>
  <c r="G16" i="3" s="1"/>
  <c r="B10" i="16"/>
  <c r="C10" i="16"/>
  <c r="D10" i="16"/>
  <c r="E10" i="16"/>
  <c r="F10" i="16"/>
  <c r="G10" i="16"/>
  <c r="I10" i="16"/>
  <c r="H16" i="3" s="1"/>
  <c r="G10" i="12"/>
  <c r="F10" i="12"/>
  <c r="E10" i="12"/>
  <c r="D10" i="12"/>
  <c r="C10" i="12"/>
  <c r="B10" i="12"/>
  <c r="I10" i="12" s="1"/>
  <c r="H9" i="3" s="1"/>
  <c r="G9" i="12"/>
  <c r="F9" i="12"/>
  <c r="E9" i="12"/>
  <c r="D9" i="12"/>
  <c r="C9" i="12"/>
  <c r="B9" i="12"/>
  <c r="I9" i="12" s="1"/>
  <c r="G9" i="3" s="1"/>
  <c r="G8" i="12"/>
  <c r="F8" i="12"/>
  <c r="E8" i="12"/>
  <c r="D8" i="12"/>
  <c r="C8" i="12"/>
  <c r="B8" i="12"/>
  <c r="G7" i="12"/>
  <c r="F7" i="12"/>
  <c r="E7" i="12"/>
  <c r="D7" i="12"/>
  <c r="C7" i="12"/>
  <c r="B7" i="12"/>
  <c r="I7" i="12" s="1"/>
  <c r="F9" i="3" s="1"/>
  <c r="G10" i="11"/>
  <c r="F10" i="11"/>
  <c r="E10" i="11"/>
  <c r="D10" i="11"/>
  <c r="C10" i="11"/>
  <c r="B10" i="11"/>
  <c r="I10" i="11" s="1"/>
  <c r="H20" i="3" s="1"/>
  <c r="G9" i="11"/>
  <c r="F9" i="11"/>
  <c r="E9" i="11"/>
  <c r="D9" i="11"/>
  <c r="C9" i="11"/>
  <c r="B9" i="11"/>
  <c r="I9" i="11" s="1"/>
  <c r="G20" i="3" s="1"/>
  <c r="G8" i="11"/>
  <c r="F8" i="11"/>
  <c r="E8" i="11"/>
  <c r="D8" i="11"/>
  <c r="C8" i="11"/>
  <c r="B8" i="11"/>
  <c r="G7" i="11"/>
  <c r="F7" i="11"/>
  <c r="E7" i="11"/>
  <c r="D7" i="11"/>
  <c r="C7" i="11"/>
  <c r="B7" i="11"/>
  <c r="I7" i="11" s="1"/>
  <c r="F20" i="3" s="1"/>
  <c r="G10" i="9"/>
  <c r="F10" i="9"/>
  <c r="E10" i="9"/>
  <c r="D10" i="9"/>
  <c r="C10" i="9"/>
  <c r="B10" i="9"/>
  <c r="I10" i="9" s="1"/>
  <c r="H19" i="3" s="1"/>
  <c r="G9" i="9"/>
  <c r="F9" i="9"/>
  <c r="E9" i="9"/>
  <c r="D9" i="9"/>
  <c r="C9" i="9"/>
  <c r="B9" i="9"/>
  <c r="I9" i="9" s="1"/>
  <c r="G19" i="3" s="1"/>
  <c r="G8" i="9"/>
  <c r="F8" i="9"/>
  <c r="E8" i="9"/>
  <c r="D8" i="9"/>
  <c r="C8" i="9"/>
  <c r="B8" i="9"/>
  <c r="G7" i="9"/>
  <c r="F7" i="9"/>
  <c r="E7" i="9"/>
  <c r="D7" i="9"/>
  <c r="C7" i="9"/>
  <c r="B7" i="9"/>
  <c r="I7" i="9" s="1"/>
  <c r="F19" i="3" s="1"/>
  <c r="G10" i="8"/>
  <c r="F10" i="8"/>
  <c r="E10" i="8"/>
  <c r="D10" i="8"/>
  <c r="C10" i="8"/>
  <c r="B10" i="8"/>
  <c r="I10" i="8" s="1"/>
  <c r="H11" i="3" s="1"/>
  <c r="G9" i="8"/>
  <c r="F9" i="8"/>
  <c r="E9" i="8"/>
  <c r="D9" i="8"/>
  <c r="C9" i="8"/>
  <c r="B9" i="8"/>
  <c r="I9" i="8" s="1"/>
  <c r="G11" i="3" s="1"/>
  <c r="G8" i="8"/>
  <c r="F8" i="8"/>
  <c r="E8" i="8"/>
  <c r="D8" i="8"/>
  <c r="C8" i="8"/>
  <c r="B8" i="8"/>
  <c r="G7" i="8"/>
  <c r="F7" i="8"/>
  <c r="E7" i="8"/>
  <c r="D7" i="8"/>
  <c r="C7" i="8"/>
  <c r="B7" i="8"/>
  <c r="I7" i="8" s="1"/>
  <c r="F11" i="3" s="1"/>
  <c r="G10" i="7"/>
  <c r="F10" i="7"/>
  <c r="E10" i="7"/>
  <c r="D10" i="7"/>
  <c r="C10" i="7"/>
  <c r="B10" i="7"/>
  <c r="I10" i="7" s="1"/>
  <c r="H8" i="3" s="1"/>
  <c r="G9" i="7"/>
  <c r="F9" i="7"/>
  <c r="E9" i="7"/>
  <c r="D9" i="7"/>
  <c r="C9" i="7"/>
  <c r="B9" i="7"/>
  <c r="I9" i="7" s="1"/>
  <c r="G8" i="3" s="1"/>
  <c r="G8" i="7"/>
  <c r="F8" i="7"/>
  <c r="E8" i="7"/>
  <c r="D8" i="7"/>
  <c r="C8" i="7"/>
  <c r="B8" i="7"/>
  <c r="G7" i="7"/>
  <c r="F7" i="7"/>
  <c r="E7" i="7"/>
  <c r="D7" i="7"/>
  <c r="C7" i="7"/>
  <c r="B7" i="7"/>
  <c r="I7" i="7" s="1"/>
  <c r="F8" i="3" s="1"/>
  <c r="G10" i="6"/>
  <c r="F10" i="6"/>
  <c r="E10" i="6"/>
  <c r="D10" i="6"/>
  <c r="C10" i="6"/>
  <c r="B10" i="6"/>
  <c r="I10" i="6" s="1"/>
  <c r="H7" i="3" s="1"/>
  <c r="G9" i="6"/>
  <c r="F9" i="6"/>
  <c r="E9" i="6"/>
  <c r="D9" i="6"/>
  <c r="C9" i="6"/>
  <c r="B9" i="6"/>
  <c r="I9" i="6" s="1"/>
  <c r="G7" i="3" s="1"/>
  <c r="G8" i="6"/>
  <c r="F8" i="6"/>
  <c r="E8" i="6"/>
  <c r="D8" i="6"/>
  <c r="C8" i="6"/>
  <c r="B8" i="6"/>
  <c r="G7" i="6"/>
  <c r="F7" i="6"/>
  <c r="E7" i="6"/>
  <c r="D7" i="6"/>
  <c r="C7" i="6"/>
  <c r="B7" i="6"/>
  <c r="I7" i="6" s="1"/>
  <c r="F7" i="3" s="1"/>
  <c r="G10" i="5"/>
  <c r="F10" i="5"/>
  <c r="E10" i="5"/>
  <c r="D10" i="5"/>
  <c r="C10" i="5"/>
  <c r="B10" i="5"/>
  <c r="I10" i="5" s="1"/>
  <c r="H6" i="3" s="1"/>
  <c r="G9" i="5"/>
  <c r="F9" i="5"/>
  <c r="E9" i="5"/>
  <c r="D9" i="5"/>
  <c r="C9" i="5"/>
  <c r="B9" i="5"/>
  <c r="I9" i="5" s="1"/>
  <c r="G6" i="3" s="1"/>
  <c r="G8" i="5"/>
  <c r="F8" i="5"/>
  <c r="E8" i="5"/>
  <c r="D8" i="5"/>
  <c r="C8" i="5"/>
  <c r="B8" i="5"/>
  <c r="G7" i="5"/>
  <c r="F7" i="5"/>
  <c r="E7" i="5"/>
  <c r="D7" i="5"/>
  <c r="C7" i="5"/>
  <c r="B7" i="5"/>
  <c r="I7" i="5" s="1"/>
  <c r="F6" i="3" s="1"/>
  <c r="G10" i="4"/>
  <c r="F10" i="4"/>
  <c r="E10" i="4"/>
  <c r="D10" i="4"/>
  <c r="C10" i="4"/>
  <c r="B10" i="4"/>
  <c r="I10" i="4" s="1"/>
  <c r="H5" i="3" s="1"/>
  <c r="G9" i="4"/>
  <c r="F9" i="4"/>
  <c r="E9" i="4"/>
  <c r="D9" i="4"/>
  <c r="C9" i="4"/>
  <c r="B9" i="4"/>
  <c r="I9" i="4" s="1"/>
  <c r="G5" i="3" s="1"/>
  <c r="G8" i="4"/>
  <c r="F8" i="4"/>
  <c r="E8" i="4"/>
  <c r="D8" i="4"/>
  <c r="C8" i="4"/>
  <c r="B8" i="4"/>
  <c r="G7" i="4"/>
  <c r="F7" i="4"/>
  <c r="E7" i="4"/>
  <c r="D7" i="4"/>
  <c r="C7" i="4"/>
  <c r="B7" i="4"/>
  <c r="I7" i="4" s="1"/>
  <c r="F5" i="3" s="1"/>
  <c r="C25" i="3"/>
  <c r="B25" i="3"/>
  <c r="C24" i="3"/>
  <c r="B24" i="3"/>
  <c r="C26" i="3"/>
  <c r="B26" i="3"/>
  <c r="I7" i="27" l="1"/>
  <c r="I10" i="27"/>
  <c r="I9" i="27"/>
  <c r="I10" i="14"/>
  <c r="H12" i="3" s="1"/>
  <c r="I9" i="14"/>
  <c r="G12" i="3" s="1"/>
  <c r="I8" i="14"/>
  <c r="E12" i="3" s="1"/>
  <c r="I7" i="14"/>
  <c r="F12" i="3" s="1"/>
  <c r="I8" i="28"/>
  <c r="I7" i="28"/>
  <c r="I10" i="28"/>
  <c r="I9" i="28"/>
  <c r="I8" i="27"/>
  <c r="I8" i="24"/>
  <c r="I8" i="26"/>
  <c r="E24" i="3" s="1"/>
  <c r="I8" i="25"/>
  <c r="E25" i="3" s="1"/>
  <c r="I8" i="21"/>
  <c r="E23" i="3" s="1"/>
  <c r="I8" i="20"/>
  <c r="E22" i="3" s="1"/>
  <c r="I8" i="19"/>
  <c r="E18" i="3" s="1"/>
  <c r="I8" i="18"/>
  <c r="E17" i="3" s="1"/>
  <c r="I8" i="13"/>
  <c r="E10" i="3" s="1"/>
  <c r="I8" i="10"/>
  <c r="E21" i="3" s="1"/>
  <c r="I8" i="12"/>
  <c r="E9" i="3" s="1"/>
  <c r="I8" i="11"/>
  <c r="E20" i="3" s="1"/>
  <c r="I8" i="9"/>
  <c r="E19" i="3" s="1"/>
  <c r="I8" i="8"/>
  <c r="E11" i="3" s="1"/>
  <c r="I8" i="7"/>
  <c r="E8" i="3" s="1"/>
  <c r="I8" i="6"/>
  <c r="E7" i="3" s="1"/>
  <c r="I8" i="5"/>
  <c r="E6" i="3" s="1"/>
  <c r="I8" i="4"/>
  <c r="E5" i="3" s="1"/>
  <c r="C23" i="3" l="1"/>
  <c r="B23" i="3"/>
  <c r="C22" i="3"/>
  <c r="B22" i="3"/>
  <c r="C21" i="3"/>
  <c r="B21" i="3"/>
  <c r="C20" i="3"/>
  <c r="B20" i="3"/>
  <c r="C19" i="3"/>
  <c r="B19" i="3"/>
  <c r="C18" i="3"/>
  <c r="B18" i="3"/>
  <c r="C17" i="3"/>
  <c r="B17" i="3"/>
  <c r="B16" i="3"/>
  <c r="B15" i="3"/>
  <c r="B14" i="3"/>
  <c r="B12" i="3"/>
  <c r="C11" i="3"/>
  <c r="B11" i="3"/>
  <c r="C10" i="3"/>
  <c r="B10" i="3"/>
  <c r="C9" i="3"/>
  <c r="B9" i="3"/>
  <c r="C8" i="3"/>
  <c r="B8" i="3"/>
  <c r="C7" i="3"/>
  <c r="B7" i="3"/>
  <c r="B6" i="3"/>
  <c r="C5" i="3"/>
  <c r="B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tc={277AC6FA-4957-4FCC-B203-B0ADB9F9667B}</author>
  </authors>
  <commentList>
    <comment ref="E40" authorId="0" shapeId="0" xr:uid="{277AC6FA-4957-4FCC-B203-B0ADB9F9667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Check this for the pre-condition</t>
        </r>
      </text>
    </comment>
  </commentList>
</comments>
</file>

<file path=xl/sharedStrings.xml><?xml version="1.0" encoding="utf-8"?>
<sst xmlns="http://schemas.openxmlformats.org/spreadsheetml/2006/main" count="3530" uniqueCount="1020">
  <si>
    <t>Testing Scenarios</t>
  </si>
  <si>
    <t>Product Code</t>
  </si>
  <si>
    <t>Product Title</t>
  </si>
  <si>
    <t>Intalio IAM</t>
  </si>
  <si>
    <t>Product Owner</t>
  </si>
  <si>
    <t>Directorate</t>
  </si>
  <si>
    <t>Product Description</t>
  </si>
  <si>
    <t>Attributes</t>
  </si>
  <si>
    <t>Author</t>
  </si>
  <si>
    <t>INTALIO</t>
  </si>
  <si>
    <t>Validated by</t>
  </si>
  <si>
    <t>Validation Date</t>
  </si>
  <si>
    <t>Current Version</t>
  </si>
  <si>
    <t>History</t>
  </si>
  <si>
    <t>Version</t>
  </si>
  <si>
    <t>Date</t>
  </si>
  <si>
    <t>Description</t>
  </si>
  <si>
    <t>1.0.2</t>
  </si>
  <si>
    <t>15/2/2021</t>
  </si>
  <si>
    <t>2.0.0-rc</t>
  </si>
  <si>
    <t>15/3/2021</t>
  </si>
  <si>
    <t>2.0.0</t>
  </si>
  <si>
    <t>Summary Report</t>
  </si>
  <si>
    <t>Scenario</t>
  </si>
  <si>
    <t xml:space="preserve">Description </t>
  </si>
  <si>
    <t>Testing Result</t>
  </si>
  <si>
    <t>Pass</t>
  </si>
  <si>
    <t>Fail</t>
  </si>
  <si>
    <t>Suspended</t>
  </si>
  <si>
    <t>Not Executed</t>
  </si>
  <si>
    <t>Scenario Code</t>
  </si>
  <si>
    <t>Login Page</t>
  </si>
  <si>
    <t>Scenario Description</t>
  </si>
  <si>
    <t>A page the user can use to login into IAM</t>
  </si>
  <si>
    <t>MSSQL - FSS</t>
  </si>
  <si>
    <t>MSSQL - DBS</t>
  </si>
  <si>
    <t>Postgres - FSS</t>
  </si>
  <si>
    <t>Postgres - DBS</t>
  </si>
  <si>
    <t>Oracle - FSS</t>
  </si>
  <si>
    <t>Oracle - DBS</t>
  </si>
  <si>
    <t>Total</t>
  </si>
  <si>
    <t># Failed Results</t>
  </si>
  <si>
    <t># Passed Results</t>
  </si>
  <si>
    <t># Suspended Results</t>
  </si>
  <si>
    <t># Not executed Results</t>
  </si>
  <si>
    <t>Testcase Number</t>
  </si>
  <si>
    <t xml:space="preserve">Testcase title </t>
  </si>
  <si>
    <t>Pre-condition</t>
  </si>
  <si>
    <t>Steps</t>
  </si>
  <si>
    <t xml:space="preserve">Expected result </t>
  </si>
  <si>
    <t>Status mssql - FSS</t>
  </si>
  <si>
    <t>Status
mssql - DBS</t>
  </si>
  <si>
    <t>Status
Postgres - FSS</t>
  </si>
  <si>
    <t>Status
Postgres - DBS</t>
  </si>
  <si>
    <t>Status
Oracle - FSS</t>
  </si>
  <si>
    <t>Status
Oracle - DBS</t>
  </si>
  <si>
    <t>Comment</t>
  </si>
  <si>
    <t>Change Language</t>
  </si>
  <si>
    <t>Click on change language</t>
  </si>
  <si>
    <t>The languages used in IAM are 'English, Arabic and French'. If one of these languages is used in the login page, the other languages will be a choice for choosing another language for IAM.</t>
  </si>
  <si>
    <t>Click on one of the languages choice</t>
  </si>
  <si>
    <t>The language of the login and IAM's page will be changed to the language you chose</t>
  </si>
  <si>
    <t>Forget Password</t>
  </si>
  <si>
    <t>Click on forget password</t>
  </si>
  <si>
    <t>The page will be directed to a page with form having username field</t>
  </si>
  <si>
    <t>Added username is invalid</t>
  </si>
  <si>
    <t>Fill the username ,that you forgot its password, then click on submit</t>
  </si>
  <si>
    <t>An alert message appears 'invalid login'</t>
  </si>
  <si>
    <t>If the added username's length is not between 3 and 350 characters</t>
  </si>
  <si>
    <t>A alert message appears 'this value length is invalid'</t>
  </si>
  <si>
    <t>If the added username is valid an alert message appears 'A password reset link was sent to your email !'</t>
  </si>
  <si>
    <t>Login Providers</t>
  </si>
  <si>
    <t>Social login provider setup</t>
  </si>
  <si>
    <t>Click on any social login icon found in the login page</t>
  </si>
  <si>
    <t>You will be directed to the social login page where you can fill your username and password to login to IAM</t>
  </si>
  <si>
    <t>Change Password</t>
  </si>
  <si>
    <t>Password text field</t>
  </si>
  <si>
    <t>Mandatory text field that contains the new password</t>
  </si>
  <si>
    <t>Confirm password text field</t>
  </si>
  <si>
    <t>If the added password's length is invalid</t>
  </si>
  <si>
    <t>Fill the password and confirm password, then click on submit</t>
  </si>
  <si>
    <t>An alert appears to fill between 6 and 50 characters.</t>
  </si>
  <si>
    <t>If the new password is the same as the old password</t>
  </si>
  <si>
    <t>An alert appears if the new password is the same as the old password</t>
  </si>
  <si>
    <t>The password is changed successfully.</t>
  </si>
  <si>
    <t>Home Page</t>
  </si>
  <si>
    <t xml:space="preserve">Home page displays, logout, reports, change language, and password. </t>
  </si>
  <si>
    <t>Click on Intalio IAM button found in the upper left part of the page</t>
  </si>
  <si>
    <t>The user will be directed to the home page displaying the number of: Users, Application, Structure, Application, Groups, and Active Users.</t>
  </si>
  <si>
    <t>Change password</t>
  </si>
  <si>
    <t>Click on the user's name displayed in the upper right part of the page</t>
  </si>
  <si>
    <t>The user will be redirected to the IAM change password page</t>
  </si>
  <si>
    <t>Insert the correct value of the old password, then type the new and confirm password</t>
  </si>
  <si>
    <t>The password is changed</t>
  </si>
  <si>
    <t>Logout</t>
  </si>
  <si>
    <t>Click on logout button displayed in the upper right part of the page</t>
  </si>
  <si>
    <t>The user will be redirected to the login page</t>
  </si>
  <si>
    <t>Language</t>
  </si>
  <si>
    <t>Click on language button</t>
  </si>
  <si>
    <t>Drop down list will be displayed allowing the user to select the desired language</t>
  </si>
  <si>
    <t>Click on one of the languages displayed</t>
  </si>
  <si>
    <t>The language of the IAM is changed</t>
  </si>
  <si>
    <t>Applications</t>
  </si>
  <si>
    <t>User has access to application(s)</t>
  </si>
  <si>
    <t>Click open on application</t>
  </si>
  <si>
    <t>Opens the selected appication</t>
  </si>
  <si>
    <t>Profile</t>
  </si>
  <si>
    <t>Profile tab contains the personal information of IAM user</t>
  </si>
  <si>
    <t xml:space="preserve">Profile </t>
  </si>
  <si>
    <t>Click on profile tab</t>
  </si>
  <si>
    <t>The following attributes is previewed</t>
  </si>
  <si>
    <t>Default Attribute Validation</t>
  </si>
  <si>
    <t>Profile picture not added</t>
  </si>
  <si>
    <t>Profile picture, click on image icon</t>
  </si>
  <si>
    <t>You can select an image, then click on save. The image you add becomes you profile picture</t>
  </si>
  <si>
    <t>Profile picture added</t>
  </si>
  <si>
    <t>Hover on the added image, then click on delete button</t>
  </si>
  <si>
    <t>The image is deleted</t>
  </si>
  <si>
    <t>First name text field</t>
  </si>
  <si>
    <t>Mandatory text field that contains the first name of the user</t>
  </si>
  <si>
    <t>Middle name text field</t>
  </si>
  <si>
    <t>Text field that contains the middle name of the user</t>
  </si>
  <si>
    <t>Last name text field</t>
  </si>
  <si>
    <t>Mandatory text field that contains the last name of the user</t>
  </si>
  <si>
    <t>Gender drop down list</t>
  </si>
  <si>
    <t>Mandatory drop down list that contains the gender of the user</t>
  </si>
  <si>
    <t>Two factor authentication checkbox</t>
  </si>
  <si>
    <t>Checkbox used to activate/deactivate two factor authentication</t>
  </si>
  <si>
    <t>Email text field</t>
  </si>
  <si>
    <t>Mandatory text field that contains the email of the user</t>
  </si>
  <si>
    <t>Date of birth</t>
  </si>
  <si>
    <t>Calendar that contains the date of birth of the user</t>
  </si>
  <si>
    <t>Saving the data</t>
  </si>
  <si>
    <t>Fill the attributes then click on submit</t>
  </si>
  <si>
    <t>Your changes are updated successfully</t>
  </si>
  <si>
    <t>Mandatory fields having no values</t>
  </si>
  <si>
    <t>Fields will be selected with an alert ' the values is required'</t>
  </si>
  <si>
    <t>Assemblies</t>
  </si>
  <si>
    <t>Assembly tab is used to upload files that maybe used in validators, or custom applications</t>
  </si>
  <si>
    <t>Assembly</t>
  </si>
  <si>
    <t>Click on assemblies button</t>
  </si>
  <si>
    <t>Assemblies section will preview with name, description, and version columns</t>
  </si>
  <si>
    <t>Add an Assembly</t>
  </si>
  <si>
    <t>Click on new button</t>
  </si>
  <si>
    <t>A form where the user upload the assembly file will appear</t>
  </si>
  <si>
    <t>Click on choose form</t>
  </si>
  <si>
    <t>The open form where the user chooses the file  will appear</t>
  </si>
  <si>
    <r>
      <rPr>
        <sz val="12"/>
        <color rgb="FF000000"/>
        <rFont val="Calibri"/>
      </rPr>
      <t xml:space="preserve">If the extension of the selected file is </t>
    </r>
    <r>
      <rPr>
        <b/>
        <sz val="12"/>
        <color rgb="FF000000"/>
        <rFont val="Calibri"/>
      </rPr>
      <t xml:space="preserve">not </t>
    </r>
    <r>
      <rPr>
        <sz val="12"/>
        <color rgb="FF000000"/>
        <rFont val="Calibri"/>
      </rPr>
      <t xml:space="preserve">dll </t>
    </r>
  </si>
  <si>
    <t>Select the file then click on open</t>
  </si>
  <si>
    <t>An alert appears with a message 'Please select an assembly file (.dll)</t>
  </si>
  <si>
    <t>If the extension of the selected file is dll</t>
  </si>
  <si>
    <t>The path of the selected file will be added in the form</t>
  </si>
  <si>
    <t>Click on submit button</t>
  </si>
  <si>
    <t>Missing value</t>
  </si>
  <si>
    <t>The value is required</t>
  </si>
  <si>
    <t>Click on close button</t>
  </si>
  <si>
    <t>The form is closed</t>
  </si>
  <si>
    <t>Delete an Assembly</t>
  </si>
  <si>
    <t>Select on one or more checkbox of any added assembly, then click on delete button</t>
  </si>
  <si>
    <t>An alert appears with a message 'Are you sure you want to delete the selected item(s)?'</t>
  </si>
  <si>
    <t>Click on Yes button</t>
  </si>
  <si>
    <t>The selected assemblies will be deleted</t>
  </si>
  <si>
    <t>Click on No button</t>
  </si>
  <si>
    <t>The selected assemblies will not be deleted</t>
  </si>
  <si>
    <t>Validator</t>
  </si>
  <si>
    <t>Validator page displays the list of validators that can be applied on different types of attributes</t>
  </si>
  <si>
    <t xml:space="preserve">Validator </t>
  </si>
  <si>
    <t>Click on validator</t>
  </si>
  <si>
    <t>Validator section will preview with:
1.Grid with name,class,assembly, javascript, modified and created date columns
2.Search and clear button</t>
  </si>
  <si>
    <t>Fill the name field then click on search button</t>
  </si>
  <si>
    <t>The result of search is filtered regarding the name added in the field</t>
  </si>
  <si>
    <t>Click on clear button</t>
  </si>
  <si>
    <t>The name field and search result is cleared</t>
  </si>
  <si>
    <t>Add new Validator</t>
  </si>
  <si>
    <t>Click on new validator button</t>
  </si>
  <si>
    <t>New validator form is previewed with the following attributes</t>
  </si>
  <si>
    <t>Name text field</t>
  </si>
  <si>
    <t>Mandatory field that contains the name of the validator</t>
  </si>
  <si>
    <t>Attribute drop down list</t>
  </si>
  <si>
    <t>Mandatory field that contains the list of attributes validations</t>
  </si>
  <si>
    <t>Assembly fully qualified name text field</t>
  </si>
  <si>
    <t>Field that contains the name of the file uploaded in the assembly tab and maybe used in validation</t>
  </si>
  <si>
    <t>Class file</t>
  </si>
  <si>
    <t>Field that contains the class file that maybe used in validation</t>
  </si>
  <si>
    <t xml:space="preserve">The open form is previewed where the user chooses the file </t>
  </si>
  <si>
    <t>If the selected file is not C# file an alert appears with a message 'Please select C# file'</t>
  </si>
  <si>
    <t>If the selected file is C# file, the path of the selected file will be added in the form</t>
  </si>
  <si>
    <t>JavaScript file</t>
  </si>
  <si>
    <t>Field that contains the JavaScript file that maybe used in validation</t>
  </si>
  <si>
    <t>If the selected file is not JavaScript file an alert appears with a message 'Please select JavaScript file'</t>
  </si>
  <si>
    <t>If the selected file is JavaScript file , the path of the selected file will be added in the form</t>
  </si>
  <si>
    <t>Hover on information icon</t>
  </si>
  <si>
    <t>Details about the field  will be previewed</t>
  </si>
  <si>
    <t>JavaScript function</t>
  </si>
  <si>
    <t>Mandatory field that contains the function name found in the javascript validator file.This field appears when javascript file is choosen</t>
  </si>
  <si>
    <t>Validation Properties</t>
  </si>
  <si>
    <t>Field that contains the name of the validation property</t>
  </si>
  <si>
    <t>Default value</t>
  </si>
  <si>
    <t>Field that contains the default value of this property</t>
  </si>
  <si>
    <t>Description text field</t>
  </si>
  <si>
    <t>Field that contains the description of the property</t>
  </si>
  <si>
    <t>Mandatory checkbox</t>
  </si>
  <si>
    <t>Checkbox is checked to show that this property is mandatory</t>
  </si>
  <si>
    <t>IsNumber checkbox</t>
  </si>
  <si>
    <t>Checkbox is checked to show that this property is a number type</t>
  </si>
  <si>
    <t>Click on add button</t>
  </si>
  <si>
    <t>The validation properties record is incremented</t>
  </si>
  <si>
    <t>If any of the mandatory fields are not filled, they will be selected and an alert is added below them with a message 'this value is required'</t>
  </si>
  <si>
    <t>If one of the class,assembly,or JavaScript file is not filled, an alert appears with a message 'Fill at least one class,assembly,or JavaScript file'</t>
  </si>
  <si>
    <t>If the name already exists, alert appears with a message 'name already exists'</t>
  </si>
  <si>
    <t>Your changes are updated successfully
Edit and delete button is added beside the new validator</t>
  </si>
  <si>
    <t>The form will be closed</t>
  </si>
  <si>
    <t>Default Validator</t>
  </si>
  <si>
    <t>Click on eye icon added beside any default validator</t>
  </si>
  <si>
    <t>Validator form will appear in view mode to show you the values of the added validator</t>
  </si>
  <si>
    <t>Edit Validator</t>
  </si>
  <si>
    <t>Click on edit validator</t>
  </si>
  <si>
    <t>Edit form will appear</t>
  </si>
  <si>
    <t>Change the values ,then click on submit</t>
  </si>
  <si>
    <t>Delete Validator</t>
  </si>
  <si>
    <t>Click on delete button beside any added validator then click on delete button</t>
  </si>
  <si>
    <t>An alert appears with a message 'Are you sure you want to delete the selected item?'</t>
  </si>
  <si>
    <t>The validator will be deleted</t>
  </si>
  <si>
    <t>The validator will not be deleted</t>
  </si>
  <si>
    <t>Attributes tab displays users and structures attributes</t>
  </si>
  <si>
    <t>Click on attributes</t>
  </si>
  <si>
    <t>Three sub menus appear below the attributes:
Attributes
Users
Structure</t>
  </si>
  <si>
    <t>Attributes section will preview with:
1.Grid having name, validator , mandatory, hidden and created date columns
2.Search and clear button</t>
  </si>
  <si>
    <t>New Attributes</t>
  </si>
  <si>
    <t>Click on new attribute</t>
  </si>
  <si>
    <t>New attributes form will appear</t>
  </si>
  <si>
    <t>Mandatory field that contains the name of the attributes</t>
  </si>
  <si>
    <t xml:space="preserve">Group text field </t>
  </si>
  <si>
    <t xml:space="preserve">Text field that contains the group where the attributes belong. If you add two attributes having the same name of group then they will be added both under container its name is the name of the group. </t>
  </si>
  <si>
    <t xml:space="preserve">Type drop down list </t>
  </si>
  <si>
    <t>Mandatory field that contains the list of attributes tab</t>
  </si>
  <si>
    <t>Validator auto complete</t>
  </si>
  <si>
    <t>Auto complete drop down list that contains the list of validator with respect to the type of attribute selected</t>
  </si>
  <si>
    <t>Minimum length field</t>
  </si>
  <si>
    <t>Text field that contains the minimum length of the attribute</t>
  </si>
  <si>
    <t>Maximum length field</t>
  </si>
  <si>
    <t>Text field that contains the maximum length of the attribute</t>
  </si>
  <si>
    <t>Hidden checkbox</t>
  </si>
  <si>
    <t>Checkbox if selected the attribute becomes hidden</t>
  </si>
  <si>
    <t xml:space="preserve">Checkbox if selected the value of the attributes should be filled </t>
  </si>
  <si>
    <t>Unique constraint checkbox</t>
  </si>
  <si>
    <t>Checkbox if selected the value of the attributes when filled can't be duplicated</t>
  </si>
  <si>
    <t>If any of the mandatory fields are not filled</t>
  </si>
  <si>
    <t>Fill the attributes then click on submit button</t>
  </si>
  <si>
    <t>Fields will be selected and an alert is added below them with a message 'this value is required'</t>
  </si>
  <si>
    <t>Attribute name already exist</t>
  </si>
  <si>
    <t>An alert is shown with a message 'Name already exist</t>
  </si>
  <si>
    <t>Click on add new button</t>
  </si>
  <si>
    <t>The value of the form is cleared to add attribute</t>
  </si>
  <si>
    <t>Edit Attribute</t>
  </si>
  <si>
    <t>Click on edit icon beside the added row you want to edit</t>
  </si>
  <si>
    <t>Order text field</t>
  </si>
  <si>
    <t>Text field that contains the order of the custom attributes in the profile section</t>
  </si>
  <si>
    <t>Delete Attribute(s)</t>
  </si>
  <si>
    <t>Select on one or more checkbox of any added attributes, then click on delete button</t>
  </si>
  <si>
    <t>The selected rows will be deleted</t>
  </si>
  <si>
    <t>Cannot delete activated user, only if the user is logged in once</t>
  </si>
  <si>
    <t>The selected rows will not be deleted</t>
  </si>
  <si>
    <t>User</t>
  </si>
  <si>
    <t>User Attributes</t>
  </si>
  <si>
    <t xml:space="preserve">Click on user </t>
  </si>
  <si>
    <t>User attributes section will preview with:
1.Grid having name, order, validator , mandatory, and created date columns
2.Search and clear button</t>
  </si>
  <si>
    <t>New User Attribute</t>
  </si>
  <si>
    <t>Click on new user attribute</t>
  </si>
  <si>
    <t>New user attribute form will appear with search and grid section</t>
  </si>
  <si>
    <t>By structure checkbox</t>
  </si>
  <si>
    <t>If checked, the attribute will appear in the structure container related to the user's profile</t>
  </si>
  <si>
    <t>Show in user profile checkbox</t>
  </si>
  <si>
    <t xml:space="preserve">If checked, the attribute will appear in the user's profile </t>
  </si>
  <si>
    <t>Select on one or more checkbox of any added attributes, then click on submit button</t>
  </si>
  <si>
    <t>The attributes will be added in the grid ,and seen in the metadata section related to the user</t>
  </si>
  <si>
    <t>If no attributes are selected</t>
  </si>
  <si>
    <t>An alert appears with a message 'No rows are selected'</t>
  </si>
  <si>
    <t>Change the values or add an order number ,then click on submit</t>
  </si>
  <si>
    <t>Click close button</t>
  </si>
  <si>
    <t>Your changes are discarded</t>
  </si>
  <si>
    <t>Structure</t>
  </si>
  <si>
    <t>Structure Attributes</t>
  </si>
  <si>
    <t xml:space="preserve">Click on structure </t>
  </si>
  <si>
    <t>Structure attributes section will preview with:
1.Grid having name, order, validator , mandatory, and created date columns
2.Search and clear button</t>
  </si>
  <si>
    <t>New Structure Attribute</t>
  </si>
  <si>
    <t>Click on new structure attribute</t>
  </si>
  <si>
    <t>New structure attribute form will appear with search and grid section</t>
  </si>
  <si>
    <t>An alert appears with a message ' No rows are selected'</t>
  </si>
  <si>
    <t>Virtual Attribute</t>
  </si>
  <si>
    <t>Virtual attributes tab displays users and structures virtual attributes</t>
  </si>
  <si>
    <t>Virtual Attributes</t>
  </si>
  <si>
    <t>Click on virtual attributes</t>
  </si>
  <si>
    <t>Two sub menus appear below the attributes:
User virtual attributes
Structure virtual attributes</t>
  </si>
  <si>
    <t>User Virtual Attributes</t>
  </si>
  <si>
    <t>Click on user virtual attribute</t>
  </si>
  <si>
    <t>User attributes section will preview with:
1.Grid having name, and created date columns
2.Search and clear button</t>
  </si>
  <si>
    <t>New User Virtual Attribute</t>
  </si>
  <si>
    <t xml:space="preserve">New form will appear </t>
  </si>
  <si>
    <t>Mandatory text field that contains the name of the virtual attribute</t>
  </si>
  <si>
    <t>Separator text field</t>
  </si>
  <si>
    <t>Text field that contains the separator value of the virtual attribute</t>
  </si>
  <si>
    <t>Text field that contains the order value of the virtual attribute</t>
  </si>
  <si>
    <t>If checked, the attribute will appear in the structure container related to the user</t>
  </si>
  <si>
    <t>Fill the value you want to search</t>
  </si>
  <si>
    <t>Each selected attribute will be added with a new order field and delete button related to it</t>
  </si>
  <si>
    <t>If any of the order fields are not added</t>
  </si>
  <si>
    <t>An alert appears with a message 'Please select an attribute'</t>
  </si>
  <si>
    <t>User Virtual Attribute is added</t>
  </si>
  <si>
    <t>Grid Actions</t>
  </si>
  <si>
    <t>Click on assign attribute button</t>
  </si>
  <si>
    <t>Form with list of attributes will appear</t>
  </si>
  <si>
    <t>The new attributes will be added to the list</t>
  </si>
  <si>
    <t>Click on show more beside any virtual attribute</t>
  </si>
  <si>
    <t>The list of the attributes with their order will preview</t>
  </si>
  <si>
    <t>Click on delete button beside any attribute</t>
  </si>
  <si>
    <t>The attribute will be deleted</t>
  </si>
  <si>
    <t>Delete Virtual Attribute(s)</t>
  </si>
  <si>
    <t>Structure Virtual Attributes</t>
  </si>
  <si>
    <t>Click on structure virtual attribute</t>
  </si>
  <si>
    <t>Structure attributes section will preview with:
1.Grid having name, and created date columns
2.Search and clear button</t>
  </si>
  <si>
    <t>New Structure Virtual Attribute</t>
  </si>
  <si>
    <t>Application tab is used to add a custom application, so that it will be integrated with IAM</t>
  </si>
  <si>
    <t>Add a New License</t>
  </si>
  <si>
    <t>Click on application tab then click on license button</t>
  </si>
  <si>
    <r>
      <t xml:space="preserve">New license form appears in which you can add two types of licence,one is for the application and the other is for integration.
Integration license is the number of data source you can create, and application licence is how many applications you can add.
</t>
    </r>
    <r>
      <rPr>
        <b/>
        <sz val="12"/>
        <rFont val="Calibri"/>
        <family val="2"/>
        <scheme val="minor"/>
      </rPr>
      <t>Note:</t>
    </r>
    <r>
      <rPr>
        <sz val="12"/>
        <rFont val="Calibri"/>
        <family val="2"/>
        <scheme val="minor"/>
      </rPr>
      <t xml:space="preserve"> You can upload a license file from pss using http://pss.intalio.com/Product/License/43 .</t>
    </r>
  </si>
  <si>
    <t xml:space="preserve">A form appears where the user chooses the file </t>
  </si>
  <si>
    <t xml:space="preserve">If the file is not a valid license </t>
  </si>
  <si>
    <t>An alert appears with a message 'Please select a license file'</t>
  </si>
  <si>
    <t>If the file is a valid license, the license will be added</t>
  </si>
  <si>
    <t>Edit License</t>
  </si>
  <si>
    <t>Click on license button</t>
  </si>
  <si>
    <t>Edit license form appears with two labels informing you the number of applications and integrations you are allowed to add</t>
  </si>
  <si>
    <t>You can change the license by uploading a new license file</t>
  </si>
  <si>
    <t>Add a New Application</t>
  </si>
  <si>
    <t>Click on new application button</t>
  </si>
  <si>
    <t>New application form appears with the following attributes</t>
  </si>
  <si>
    <t>Mandatory text field that contains the name of the application.
The name can be also taken from the license file when you upload it</t>
  </si>
  <si>
    <t>License file</t>
  </si>
  <si>
    <t>File field that contains the license of the custom application you are adding</t>
  </si>
  <si>
    <t>If the file is not a valid license</t>
  </si>
  <si>
    <t>If the file is a valid license, the path of the selected file will be added in the form</t>
  </si>
  <si>
    <t>Title text field</t>
  </si>
  <si>
    <t>Text field contains the title of the login page related to the iam</t>
  </si>
  <si>
    <t>Allowed api scope text field</t>
  </si>
  <si>
    <t>Checkbox will be used when integrating IAM with some custom application</t>
  </si>
  <si>
    <t>Active checkbox</t>
  </si>
  <si>
    <t>If selected then the application will be active and usable</t>
  </si>
  <si>
    <t>Disable PKCE checkbox</t>
  </si>
  <si>
    <t>Checkbox related to the configuration of the custom application you are adding</t>
  </si>
  <si>
    <t>Client Id text field</t>
  </si>
  <si>
    <t>Mandatory text field contains the client id of the application, and it should be unique</t>
  </si>
  <si>
    <t>Client Secret text field</t>
  </si>
  <si>
    <t>Mandatory text field contains the client secret of the application, and it should be unique</t>
  </si>
  <si>
    <t>Click on generate button beside client secret and client id</t>
  </si>
  <si>
    <t xml:space="preserve">You can generate automatically , using this button, the values of client id and client secret attributes  </t>
  </si>
  <si>
    <t xml:space="preserve">Redirect Uri </t>
  </si>
  <si>
    <t>Mandatory field that contains the Uri in which the user can login to the application he is adding in this form</t>
  </si>
  <si>
    <t>Post logout redirect Uri</t>
  </si>
  <si>
    <t>Mandatory field that contains the Uri in which the user can logout from the application he is adding in this form</t>
  </si>
  <si>
    <t>New Redirect and post logout Uri fields appear, you can add more than one redirect and logout Uri to the application you are adding</t>
  </si>
  <si>
    <t>The new application form will be closed</t>
  </si>
  <si>
    <t>Application Grid</t>
  </si>
  <si>
    <t>Click on show more beside any application</t>
  </si>
  <si>
    <t>The title,license,redirect uri,post redirect logout uri related to the application will be previewed</t>
  </si>
  <si>
    <t>Click on application tab</t>
  </si>
  <si>
    <t>The values of name, number of users,readonly users,End date,Created date,and modified date realted to each appalication will be previewed in the grid</t>
  </si>
  <si>
    <t>Edit an Application</t>
  </si>
  <si>
    <t>Click on Edit button beside the application you want to edit</t>
  </si>
  <si>
    <t>Edit application form will appear</t>
  </si>
  <si>
    <t>If any of the Mandatory fields are not filled</t>
  </si>
  <si>
    <t>Activate/deactivate the Application</t>
  </si>
  <si>
    <t xml:space="preserve">Click on activate/deactivate button beside any application </t>
  </si>
  <si>
    <t>If the application was deactivated it will be activated ,else it will be deactivated</t>
  </si>
  <si>
    <t>Application User Attributes Mapping</t>
  </si>
  <si>
    <t xml:space="preserve">Click on user attribute button beside any application  </t>
  </si>
  <si>
    <t>Application user attribute mapping section will preview with:
1.Grid having application name, mapping name, attribute name and language columns
2.Search and clear button</t>
  </si>
  <si>
    <t>New Application User Attributes Mapping</t>
  </si>
  <si>
    <t>Application drop down list</t>
  </si>
  <si>
    <t>Mendatory field that contains the list of applications in IAM</t>
  </si>
  <si>
    <t>Mapping name text field</t>
  </si>
  <si>
    <t>Mandatory text field that contains the mapping name of the user attribute</t>
  </si>
  <si>
    <t>User attributes  drop list</t>
  </si>
  <si>
    <t>Mandatory field that contains the order value of the list user attribute</t>
  </si>
  <si>
    <t>Language drop down list</t>
  </si>
  <si>
    <t>Drop list that contains the language of the user mapping atrtibute</t>
  </si>
  <si>
    <t>Click on add clear button</t>
  </si>
  <si>
    <t>The values of the attributes are cleared, you can add new user attribute as explained before</t>
  </si>
  <si>
    <t>Edit Application User Attributes Mapping</t>
  </si>
  <si>
    <t>Delete Application User Attributes Mapping</t>
  </si>
  <si>
    <t>Application Structure Attribute Mapping</t>
  </si>
  <si>
    <t xml:space="preserve">Click on structure attribute button beside any application  </t>
  </si>
  <si>
    <t>Application structure attribute mapping section will preview with:
1.Grid having application name, mapping name, attribute name and language columns
2.Search and clear button</t>
  </si>
  <si>
    <t>New Application Structure Attributes Mapping</t>
  </si>
  <si>
    <t>Mandatory text field that contains the mapping name of the structure attribute</t>
  </si>
  <si>
    <t>Structure attributes drop list</t>
  </si>
  <si>
    <t>Mandatory field that contains the order value of the list structure attribute</t>
  </si>
  <si>
    <t>Drop list that contains the language of the structure mapping atrtibute</t>
  </si>
  <si>
    <t>The values of the attributes are cleared, you can add new structure attribute as explained before</t>
  </si>
  <si>
    <t>Edit Application Structure Attribute Mapping</t>
  </si>
  <si>
    <t>Delete Application Structure Attribute Mapping</t>
  </si>
  <si>
    <t>Attribute Mapping</t>
  </si>
  <si>
    <t>Attribute Mapping displays user and structures mapping</t>
  </si>
  <si>
    <t>Click on attribute mapping</t>
  </si>
  <si>
    <t xml:space="preserve">Four sub menus appear below the mapping:
User
User virtual
Structure 
Structure virtual </t>
  </si>
  <si>
    <t>Click on structure</t>
  </si>
  <si>
    <t>New Application Structure Attribute Mapping</t>
  </si>
  <si>
    <t>Mandatory field that contains the list of applications in IAM</t>
  </si>
  <si>
    <t>Drop list that contains the language of the structure mapping attribute</t>
  </si>
  <si>
    <t>Application Structure Virtual Attributes Mapping</t>
  </si>
  <si>
    <t xml:space="preserve">Click on user virtual </t>
  </si>
  <si>
    <t>Application structure virtual attributes mapping section will preview with:
1.Grid having application name, mapping name, attribute name and language columns
2.Search and clear button</t>
  </si>
  <si>
    <t>New Application Structure Virtual Attributes Mapping</t>
  </si>
  <si>
    <t>Mandatory text field that contains the mapping name of the structure virtual attribute</t>
  </si>
  <si>
    <t>Structure virtual attributes drop list</t>
  </si>
  <si>
    <t>Mandatory field that contains the order value of the list structure virtual attribute</t>
  </si>
  <si>
    <t>Drop list that contains the language of the structure virtual mapping attribute</t>
  </si>
  <si>
    <t>The values of the attributes are cleared, you can add new structure virtual attribute as explained before</t>
  </si>
  <si>
    <t>Edit Application Structure Virtual Attributes Mapping</t>
  </si>
  <si>
    <t>Delete Application Structure Virtual Attributes Mapping</t>
  </si>
  <si>
    <t>Drop list that contains the language of the user mapping attribute</t>
  </si>
  <si>
    <t>Fields  will be selected and an alert is added below them with a message 'this value is required'</t>
  </si>
  <si>
    <t>Application User Virtual Attributes Mapping</t>
  </si>
  <si>
    <t>Application user virtual attributes mapping section will preview with:
1.Grid having application name, mapping name, attribute name and language columns
2.Search and clear button</t>
  </si>
  <si>
    <t>New Application User Virtual Attributes Mapping</t>
  </si>
  <si>
    <t>Mandatory text field that contains the mapping name of the user virtual attribute</t>
  </si>
  <si>
    <t>User virtual attributes drop list</t>
  </si>
  <si>
    <t>Mandatory field that contains the order value of the list user virtual attribute</t>
  </si>
  <si>
    <t>Drop list that contains the language of the user virtual mapping attribute</t>
  </si>
  <si>
    <t>The values of the attributes are cleared, you can add new user virtual attribute as explained before</t>
  </si>
  <si>
    <t>Edit Application User Virtual Attributes Mapping</t>
  </si>
  <si>
    <t>Delete Application User Virtual Attributes Mapping</t>
  </si>
  <si>
    <t>Servers</t>
  </si>
  <si>
    <t>Server page displays the list of servers that the user may use</t>
  </si>
  <si>
    <t>Click on Servers button</t>
  </si>
  <si>
    <t>Server section will preview with grid containing server name and url</t>
  </si>
  <si>
    <t>New Application Server</t>
  </si>
  <si>
    <t>Click on new application server button</t>
  </si>
  <si>
    <t>New application form appears</t>
  </si>
  <si>
    <t>Server name</t>
  </si>
  <si>
    <t xml:space="preserve">Mandatory text field that contains the server name </t>
  </si>
  <si>
    <t>Url</t>
  </si>
  <si>
    <t>Mandatory text field that contains the url of the server.
The value should starts with 'http://' and ends with'.' then any letter</t>
  </si>
  <si>
    <t>If one of the mandatory fields are not filled</t>
  </si>
  <si>
    <t>If the url value is not in a correct format</t>
  </si>
  <si>
    <t>An alert appears with message 'Please enter a valid url'</t>
  </si>
  <si>
    <t>Delete a Server</t>
  </si>
  <si>
    <t>Select on one or more checkbox of any added server, then click on delete button</t>
  </si>
  <si>
    <t>The selected servers will be deleted</t>
  </si>
  <si>
    <t>The selected servers will not be deleted</t>
  </si>
  <si>
    <t>Edit Server</t>
  </si>
  <si>
    <t>Click on Edit button beside the application server you want to edit</t>
  </si>
  <si>
    <t>Edit application server form will appear</t>
  </si>
  <si>
    <t>Login Provider</t>
  </si>
  <si>
    <t>Login Providers displays the list of providers the user can use to login into IAM</t>
  </si>
  <si>
    <t>Click on Login Provider</t>
  </si>
  <si>
    <t>Login Provider section will preview divided into 3 parts:
Active directory
OIDC providers
Social Login built-in providers 
Custom Web Service Provider</t>
  </si>
  <si>
    <t>Active directory</t>
  </si>
  <si>
    <t>New Active Directory</t>
  </si>
  <si>
    <t>New form appears</t>
  </si>
  <si>
    <t>Mandatory field contains the name of the active directory</t>
  </si>
  <si>
    <t>LDAP</t>
  </si>
  <si>
    <r>
      <t xml:space="preserve">Mandatory field contains the LDAP of the active directory
</t>
    </r>
    <r>
      <rPr>
        <b/>
        <sz val="12"/>
        <rFont val="Calibri"/>
        <scheme val="minor"/>
      </rPr>
      <t>Note:</t>
    </r>
    <r>
      <rPr>
        <sz val="12"/>
        <rFont val="Calibri"/>
        <scheme val="minor"/>
      </rPr>
      <t xml:space="preserve"> More than one AD, with the same LDAP, can be added</t>
    </r>
  </si>
  <si>
    <t>Domain text field</t>
  </si>
  <si>
    <t>Mandatory field contains the domain of the active directory</t>
  </si>
  <si>
    <t>User naming attribute drop list</t>
  </si>
  <si>
    <t>Mandatory field contains a list of user attributes related to the active directory</t>
  </si>
  <si>
    <t>Username Field</t>
  </si>
  <si>
    <t>Field that contains the username who is responsible for fetching the users from the active directory</t>
  </si>
  <si>
    <t>Password Field</t>
  </si>
  <si>
    <t>Field that contains the password of the username</t>
  </si>
  <si>
    <t>SSL Checkbox</t>
  </si>
  <si>
    <t>Checkbox is used to connect to AD using LDAPs</t>
  </si>
  <si>
    <t>If the name or the LDAP already exists</t>
  </si>
  <si>
    <t>Alert appears with a message 'Login Provider with same Name or LDAP already exists'</t>
  </si>
  <si>
    <t>Edit Active Directory</t>
  </si>
  <si>
    <t>Delete Active Directory</t>
  </si>
  <si>
    <t>Select on one or more checkbox of any added active directories, then click on delete button</t>
  </si>
  <si>
    <t>OIDC providers</t>
  </si>
  <si>
    <t>New OIDC Provider</t>
  </si>
  <si>
    <t>Mandatory field that contains the name of the OIDC provider</t>
  </si>
  <si>
    <t>Icon class text field</t>
  </si>
  <si>
    <t>Mandatory field that contains the icon class of the OIDC provider</t>
  </si>
  <si>
    <t>Mandatory field that contains the authority of the OIDC provider</t>
  </si>
  <si>
    <t>Callback path text field</t>
  </si>
  <si>
    <t>Mandatory field that contains the callback path of the OIDC provider</t>
  </si>
  <si>
    <t>Client id text field</t>
  </si>
  <si>
    <t>Mandatory field that contains the client id of the OIDC provider</t>
  </si>
  <si>
    <t>Client secret text field</t>
  </si>
  <si>
    <t>Mandatory field that contains the client secret of the OIDC provider</t>
  </si>
  <si>
    <t>Scope text field</t>
  </si>
  <si>
    <t>Mandatory field that contains the scope of the OIDC provider</t>
  </si>
  <si>
    <t>Use as default login provider Checkbox</t>
  </si>
  <si>
    <t>If use as default login provider checkbox is checked,then the default login page of the custom application will be the selected provider not IAM login page</t>
  </si>
  <si>
    <t>If the name or the callback path already exists</t>
  </si>
  <si>
    <t>Alert appears with a message 'Login Provider with same Name or callback path already exists'</t>
  </si>
  <si>
    <t>Edit OIDC Provider</t>
  </si>
  <si>
    <t>Delete OIDC Provider</t>
  </si>
  <si>
    <t>Social Login built-in providers</t>
  </si>
  <si>
    <t>Edit Social Login built-in providers</t>
  </si>
  <si>
    <t>Click on edit icon beside any row you want to edit</t>
  </si>
  <si>
    <t>Enable Checkbox</t>
  </si>
  <si>
    <t>If enable checkbox is checked the following attributes become mandatory, else they will not be mandatory</t>
  </si>
  <si>
    <t>All the enabled social providers will be added in the login page to login using them into IAM</t>
  </si>
  <si>
    <t>Field that contains the client id of the social login provider</t>
  </si>
  <si>
    <t>Field that contains the client secret of the social login provider</t>
  </si>
  <si>
    <t>Text field that contains the domain of the social login provider</t>
  </si>
  <si>
    <t>Microsoft login provider</t>
  </si>
  <si>
    <t>Checkbox enable single tenant</t>
  </si>
  <si>
    <t>If single tenant checkbox is checked the following attributes become visible, Authorization endpoint Token endpoint</t>
  </si>
  <si>
    <t>Custom Web Service Provider</t>
  </si>
  <si>
    <t>New Custom Web Service Provider</t>
  </si>
  <si>
    <t>Authenticate URL</t>
  </si>
  <si>
    <t>Mandatory field contains the url of the authenticate method</t>
  </si>
  <si>
    <t>Fetch URL</t>
  </si>
  <si>
    <t>Mandatory field contains the url of the fetch method</t>
  </si>
  <si>
    <t>If the url format is not valid</t>
  </si>
  <si>
    <t>An alert appears below the attribute to enter valid url</t>
  </si>
  <si>
    <t>Edit Custom Web Service Provider</t>
  </si>
  <si>
    <t>Delete Custom Web Service Provider</t>
  </si>
  <si>
    <t>Privilege</t>
  </si>
  <si>
    <t>Privilege page displays the list of privileges</t>
  </si>
  <si>
    <t>Click on privilege</t>
  </si>
  <si>
    <t>Privilege section will preview with:
1.Grid having name, description, modified and created date columns
2.Search and clear button</t>
  </si>
  <si>
    <t>New Privilege</t>
  </si>
  <si>
    <t>Click on new privilege</t>
  </si>
  <si>
    <t>New privilege form appears</t>
  </si>
  <si>
    <t>Mandatory text field that contains the name of the privilege</t>
  </si>
  <si>
    <t>Description text area</t>
  </si>
  <si>
    <t>Text area that contains the description of the privilege</t>
  </si>
  <si>
    <t>Edit Privilege</t>
  </si>
  <si>
    <t>Delete Privilege</t>
  </si>
  <si>
    <t>Select on one or more checkbox of any added privileges, then click on delete button</t>
  </si>
  <si>
    <t>Roles page displays the list of roles of users in IAM</t>
  </si>
  <si>
    <t>Roles</t>
  </si>
  <si>
    <t>Click on roles</t>
  </si>
  <si>
    <t>Roles section will preview with:
1.Grid having name, description, modified and created date columns
2.Search and clear button</t>
  </si>
  <si>
    <t>New Role</t>
  </si>
  <si>
    <t>Click on new role</t>
  </si>
  <si>
    <t>New role form appears</t>
  </si>
  <si>
    <t>Mandatory text field that contains the name of the role</t>
  </si>
  <si>
    <t>Text area that contains the description of the role</t>
  </si>
  <si>
    <t>Edit Role</t>
  </si>
  <si>
    <t>Delete Role</t>
  </si>
  <si>
    <t>Select on one or more checkbox of any added roles, then click on delete button</t>
  </si>
  <si>
    <t>Assign Privileges</t>
  </si>
  <si>
    <t>Click on assign privileges button</t>
  </si>
  <si>
    <t>Assign privileges form appears</t>
  </si>
  <si>
    <t>Fill the name field with the privilege then click on search button</t>
  </si>
  <si>
    <t>Select on one or more checkbox of any added privilege, then click on assign button</t>
  </si>
  <si>
    <t>Click on show more beside any role</t>
  </si>
  <si>
    <t>The name, description, delete, created and modified date related to the application will be previewed</t>
  </si>
  <si>
    <t>Click on delete button</t>
  </si>
  <si>
    <t>The privilege will be deleted</t>
  </si>
  <si>
    <t>The privilege will not be deleted</t>
  </si>
  <si>
    <t>Structure page displays the list of structures in IAM</t>
  </si>
  <si>
    <t>Structure section will preview with two section:
1.Structure tree
2.New Structure</t>
  </si>
  <si>
    <t>Right click on the root of the tree</t>
  </si>
  <si>
    <t>Three buttons will appear:
1.Add internal structure
2.Add external structure
3.Show all users</t>
  </si>
  <si>
    <t>New Internal Structure</t>
  </si>
  <si>
    <t>Click on add internal structure button</t>
  </si>
  <si>
    <t>Default and custom attributes will preview in new structure section</t>
  </si>
  <si>
    <t>Code text field</t>
  </si>
  <si>
    <t>Field that contains the code of the structure</t>
  </si>
  <si>
    <t>Mandatory field that contains the name of the structure</t>
  </si>
  <si>
    <t>Manager drop down list</t>
  </si>
  <si>
    <t>Field that contains the list of managers that can be assigned to the structure</t>
  </si>
  <si>
    <t>Custom attributes</t>
  </si>
  <si>
    <t>Fields that will be added in structure attributes tab will appear in this section</t>
  </si>
  <si>
    <t>Your changes are updated successfully, and the structure will be added</t>
  </si>
  <si>
    <t>New External Structure</t>
  </si>
  <si>
    <t>Click on add external structure button</t>
  </si>
  <si>
    <t>Edit structure</t>
  </si>
  <si>
    <t>Right click on any structure, then click on edit</t>
  </si>
  <si>
    <t>Structure details will appear on the right section of the structure tab</t>
  </si>
  <si>
    <t>Delete Structure</t>
  </si>
  <si>
    <t xml:space="preserve">Right click on the structure you want to delete, then click on delete button </t>
  </si>
  <si>
    <t>An alert appears with a message 'Are you sure you want to delete the selected item(s)?child's structure(s) and department's users will be deleted and cannot be reverted back'</t>
  </si>
  <si>
    <t>The structure will be deleted</t>
  </si>
  <si>
    <t>The structure will not be deleted</t>
  </si>
  <si>
    <t>Show All Users</t>
  </si>
  <si>
    <t>Right click on any structure, then click on show users</t>
  </si>
  <si>
    <t>The list of users will appear on the right section with a search and clear button</t>
  </si>
  <si>
    <t>Select the user from the drop down list then click on search button</t>
  </si>
  <si>
    <t>The result of search is filtered regarding the user added in the field</t>
  </si>
  <si>
    <t>Search Structure</t>
  </si>
  <si>
    <t>Fill the name or code then click on search button</t>
  </si>
  <si>
    <t>Structure list will filter using the search criteria</t>
  </si>
  <si>
    <t>Only one character is added in search area</t>
  </si>
  <si>
    <t>An alert appears with a message 'Select two or more characters to search'</t>
  </si>
  <si>
    <t>Groups</t>
  </si>
  <si>
    <t xml:space="preserve">You can add groups so that users can be added to it </t>
  </si>
  <si>
    <t>Group</t>
  </si>
  <si>
    <t>Click on group</t>
  </si>
  <si>
    <t>Group section will preview with:
1.Grid having name, description, modified and created date columns
2.Search and clear button</t>
  </si>
  <si>
    <t>New Group</t>
  </si>
  <si>
    <t>Click on new group</t>
  </si>
  <si>
    <t>New group form appears</t>
  </si>
  <si>
    <t>Mandatory text field that contains the name of the group</t>
  </si>
  <si>
    <t>Text area that contains the description of the group</t>
  </si>
  <si>
    <t>Edit Group</t>
  </si>
  <si>
    <t>Delete Group</t>
  </si>
  <si>
    <t>Select on one or more checkbox of any added groups, then click on delete button</t>
  </si>
  <si>
    <t>Show Users</t>
  </si>
  <si>
    <t>Click on show users button beside any group</t>
  </si>
  <si>
    <t>Group users form will appear</t>
  </si>
  <si>
    <t>Users</t>
  </si>
  <si>
    <t>User tab displays the list of users</t>
  </si>
  <si>
    <t>Click on user</t>
  </si>
  <si>
    <t>User section will preview with:
1.Grid having full name, email, username, date of birth, and created date columns
2.Search and clear button</t>
  </si>
  <si>
    <t>Choose an application name, then click on search</t>
  </si>
  <si>
    <t>The result of search is filtered regarding the chosen application</t>
  </si>
  <si>
    <t>New user</t>
  </si>
  <si>
    <t>Click on new user</t>
  </si>
  <si>
    <t>New user form will preview divided into two section:
1-List of login provider
2-Username and password,login code, or email</t>
  </si>
  <si>
    <t>Click on the login provider</t>
  </si>
  <si>
    <t>Local login provider is selected by default.
Any new login provider will be listed in this section</t>
  </si>
  <si>
    <t>Username text field</t>
  </si>
  <si>
    <t xml:space="preserve">Mandatory text field that contains the username </t>
  </si>
  <si>
    <t>less than 3 and greater 350 characters long</t>
  </si>
  <si>
    <t>An alert is added below them with a message 'This value length is invalid. It should be between 3 and 350 characters long'</t>
  </si>
  <si>
    <t>Mandatory text field that contains the password.</t>
  </si>
  <si>
    <t>less than 6 and greater 50 characters long or no letters</t>
  </si>
  <si>
    <t>An alert is added below them with a message '1) Your password must be between 6 and 50 characters. 2) Your password must contain at least one number.'</t>
  </si>
  <si>
    <t>Windows</t>
  </si>
  <si>
    <t>Login code text field</t>
  </si>
  <si>
    <t>Mandatory text field that contains the login code of the user.</t>
  </si>
  <si>
    <t>Force change password checkbox</t>
  </si>
  <si>
    <t>Checkbox that forces the user to change his password after the first login.</t>
  </si>
  <si>
    <t>Click on generate button</t>
  </si>
  <si>
    <t>The password value will generate automatically</t>
  </si>
  <si>
    <t>Click on validate button</t>
  </si>
  <si>
    <t>The username will be validated only if the password is validated</t>
  </si>
  <si>
    <t>Username already added</t>
  </si>
  <si>
    <t>An alert is added below them with a message 'Username already exist</t>
  </si>
  <si>
    <t>If the username and password are valid, the metadata of the user will preview</t>
  </si>
  <si>
    <t>Default metadata</t>
  </si>
  <si>
    <t>Default structure drop down list</t>
  </si>
  <si>
    <t>Drop list that contains the structure that maybe the default structure of the user</t>
  </si>
  <si>
    <t>Drop list that contains the users that maybe the managers of the user</t>
  </si>
  <si>
    <t xml:space="preserve">Group auto complete </t>
  </si>
  <si>
    <t>Auto complete field that contains the list of groups added in the group tab</t>
  </si>
  <si>
    <t>Date of birth colander</t>
  </si>
  <si>
    <t>Date picker that contains that date of birth of the user</t>
  </si>
  <si>
    <t>If checked the user can login to IAM and custom application else the user will not be able to login</t>
  </si>
  <si>
    <t>System role drop down list</t>
  </si>
  <si>
    <t>Mandatory drop down list the contains two values: Administrator and users.</t>
  </si>
  <si>
    <t>Structure auto complete field</t>
  </si>
  <si>
    <t>Field that contains the list of structures in IAM.
Each structure selected will be added in a container with that attributes having by structure checkbox selected</t>
  </si>
  <si>
    <t>Application Roles</t>
  </si>
  <si>
    <t>Application roles</t>
  </si>
  <si>
    <t>Drop down list when selected, the two following attributes become unlocked and mandatory</t>
  </si>
  <si>
    <t>Role drop down list</t>
  </si>
  <si>
    <t>Drop down list that contains the list of roles</t>
  </si>
  <si>
    <t>User type drop down list</t>
  </si>
  <si>
    <t>Drop down list that contains the list of user types</t>
  </si>
  <si>
    <t>The page is refreshed so that you can add new user same steps as above</t>
  </si>
  <si>
    <t>Edit User</t>
  </si>
  <si>
    <t>Delete User</t>
  </si>
  <si>
    <t>Select on one or more checkbox of any added users, then click on delete button</t>
  </si>
  <si>
    <t>Activate/Deactivate</t>
  </si>
  <si>
    <t>If button's color is in green then the user will be activated else the user will be deactivated</t>
  </si>
  <si>
    <t>Integration</t>
  </si>
  <si>
    <t>Integration tab displays data source, user jobs, structure jobs, job sequence, and administration. Integration is used when you want to push or pull the data of users and structures between IAM and custom application.</t>
  </si>
  <si>
    <t>Click on integration</t>
  </si>
  <si>
    <t>Five sub menus appear below if background job is true in appsettings file:
Data source
User Jobs
Structure Jobs
Job Sequence
Administration
Else only Data source page will be previewed</t>
  </si>
  <si>
    <t>Data source</t>
  </si>
  <si>
    <t>Click on data source button</t>
  </si>
  <si>
    <t>Data source section will preview with:
1.Grid having name, Class/Assembly for user, Class/Assembly for structure, and created date columns
2.Search and clear button</t>
  </si>
  <si>
    <t>New Data source</t>
  </si>
  <si>
    <t>Data source form will appear</t>
  </si>
  <si>
    <t>Mandatory field that contains the name of the data source</t>
  </si>
  <si>
    <t>Class for push</t>
  </si>
  <si>
    <t>Field that contains the class for pushing users from IAM to custom application</t>
  </si>
  <si>
    <t xml:space="preserve">Class for pull </t>
  </si>
  <si>
    <t>Field that contains the class for pulling users to IAM to custom application</t>
  </si>
  <si>
    <t>Assembly fully qualified name for push</t>
  </si>
  <si>
    <t>Text field that contains the name of the assembly file for push</t>
  </si>
  <si>
    <t>Assembly fully qualified name for pull</t>
  </si>
  <si>
    <t>Text field that contains the name of the assembly file for pull</t>
  </si>
  <si>
    <t>Field that contains the class for pushing structures from IAM to custom application</t>
  </si>
  <si>
    <t>Field that contains the class for pulling structures to IAM to custom application</t>
  </si>
  <si>
    <t>Field that contains the name of the property</t>
  </si>
  <si>
    <t>Encrypted checkbox</t>
  </si>
  <si>
    <t>Checkbox is checked to encrypt the value of the property in the jobs and in the database</t>
  </si>
  <si>
    <t xml:space="preserve">For data sources, if encrypted checked, the default value on edit will be displayed encrypted
For jobs, if the property is encrypted, the value will be masked
</t>
  </si>
  <si>
    <t>Edit Data Source</t>
  </si>
  <si>
    <t>Delete Data Source</t>
  </si>
  <si>
    <t>Click on delete icon beside the added row you want to delete</t>
  </si>
  <si>
    <t>An alert appears with a message 'Some of the selected data sources are in use. Are you sure you want to delete them? 'or 'Are you sure you want to delete the selected item(s)?'</t>
  </si>
  <si>
    <t>The rows will be deleted</t>
  </si>
  <si>
    <t>The row will not be deleted</t>
  </si>
  <si>
    <t>User Jobs</t>
  </si>
  <si>
    <t>Click on user jobs button</t>
  </si>
  <si>
    <t>User jobs section will preview with:
1.Grid having name, Class/Assembly for user, Class/Assembly for structure, and created date columns
2.Search and clear button</t>
  </si>
  <si>
    <t>New User Jobs</t>
  </si>
  <si>
    <t>User jobs form will appear</t>
  </si>
  <si>
    <t>First Step</t>
  </si>
  <si>
    <t>Data source drop list</t>
  </si>
  <si>
    <t>Mandatory field that contains the list of data sources added in the previous step</t>
  </si>
  <si>
    <t>Primary key drop list</t>
  </si>
  <si>
    <t>List that contains the list of keys that can be used in the database when pushing or pulling the data.
By default the value is 'Id'.</t>
  </si>
  <si>
    <t>Application drop list</t>
  </si>
  <si>
    <t>List that contains the application list added in the application tab. If you select one application then only the data of the users assigned to this application will be pushed or pulled</t>
  </si>
  <si>
    <t>Push checkbox</t>
  </si>
  <si>
    <t>Checkbox if checked the user's data will be pushed from IAM to the database.  In this case the user will complete 3 steps without the second step.</t>
  </si>
  <si>
    <t>Pull checkbox</t>
  </si>
  <si>
    <t>Checkbox if checked the user's data will be pulled to IAM. In this case the user will complete 4 steps .</t>
  </si>
  <si>
    <t>All users checkbox</t>
  </si>
  <si>
    <t>Checkbox if checked then all the user's data will be pulled or pushed.</t>
  </si>
  <si>
    <t>Properties form</t>
  </si>
  <si>
    <t>If the data source selected contains properties, then their values will appear in this step</t>
  </si>
  <si>
    <t>Click on next button</t>
  </si>
  <si>
    <t>You will be forwarded to the next step</t>
  </si>
  <si>
    <t>Click on previous button</t>
  </si>
  <si>
    <t>You will be forwarded to the previous step</t>
  </si>
  <si>
    <t>Second Step</t>
  </si>
  <si>
    <t>Drop list that contains the list of applications where the users will be pulled</t>
  </si>
  <si>
    <t>Role drop list</t>
  </si>
  <si>
    <t>Drop list that contains the list of roles of users, it will be required if the application value is selected</t>
  </si>
  <si>
    <t>User type drop list</t>
  </si>
  <si>
    <t>Drop list that contains the list of user types, it will be required if the application value is selected</t>
  </si>
  <si>
    <t>Click on  add</t>
  </si>
  <si>
    <t>New record will be added</t>
  </si>
  <si>
    <t>Click on delete button beside the custom record</t>
  </si>
  <si>
    <t>The record will be deleted</t>
  </si>
  <si>
    <t>Third Step</t>
  </si>
  <si>
    <t>If none of the attributes are selected</t>
  </si>
  <si>
    <t>Select at least one or more attribute checkbox, then click next</t>
  </si>
  <si>
    <t>Alert appears with message 'Please select at least one attribute'.</t>
  </si>
  <si>
    <t>Fourth Step</t>
  </si>
  <si>
    <t>Schedule type</t>
  </si>
  <si>
    <t xml:space="preserve">List that contains the schedule type </t>
  </si>
  <si>
    <t xml:space="preserve">If recurring type is chosen </t>
  </si>
  <si>
    <t xml:space="preserve">The job will be executed in recurring function </t>
  </si>
  <si>
    <t>If one time type is chosen</t>
  </si>
  <si>
    <t>The job will be executed one time</t>
  </si>
  <si>
    <t xml:space="preserve">If none time is chosen </t>
  </si>
  <si>
    <t>The job will not be executed unless you execute it manually</t>
  </si>
  <si>
    <t>The user job will be added</t>
  </si>
  <si>
    <t>Edit user Job</t>
  </si>
  <si>
    <t>Delete User Job</t>
  </si>
  <si>
    <t>Select on one or more checkbox of any added user job, then click on delete button</t>
  </si>
  <si>
    <t>Execute Now</t>
  </si>
  <si>
    <t>Click on execute now button added beside any user job</t>
  </si>
  <si>
    <t>The job will be executed at the same moment</t>
  </si>
  <si>
    <t>Structure Jobs</t>
  </si>
  <si>
    <t>Click on structure jobs button</t>
  </si>
  <si>
    <t>Structure jobs section will preview with:
1.Grid having name, Class/Assembly for Structure, Class/Assembly for structure, and created date columns
2.Search and clear button</t>
  </si>
  <si>
    <t>New Structure Jobs</t>
  </si>
  <si>
    <t>Structure jobs form will appear</t>
  </si>
  <si>
    <t>List that contains the application list added in the application tab. If you select one application then only the data of the structures assigned to this application will be pushed or pulled</t>
  </si>
  <si>
    <t>Structure Type</t>
  </si>
  <si>
    <t>Mandatory field that contains the list of structure types.</t>
  </si>
  <si>
    <t>Structures</t>
  </si>
  <si>
    <t>List that contains the structures added in structure tab.If you select one structure then only the data of the structures assigned to this application will be pushed or pulled</t>
  </si>
  <si>
    <t xml:space="preserve">Checkbox if checked the structure's data will be pushed from IAM to the database. </t>
  </si>
  <si>
    <t>Checkbox if checked the structure's data will be pulled to IAM.</t>
  </si>
  <si>
    <t>All Structures checkbox</t>
  </si>
  <si>
    <t>Checkbox if checked then all the Structure's data will be pulled or pushed.</t>
  </si>
  <si>
    <t>If none of the attributes are not selected</t>
  </si>
  <si>
    <t>The structure job will be added</t>
  </si>
  <si>
    <t>Edit Structure Job</t>
  </si>
  <si>
    <t>Delete Structure Job</t>
  </si>
  <si>
    <t>Select on one or more checkbox of any added Structure job, then click on delete button</t>
  </si>
  <si>
    <t>Click on execute now button added beside any structure job</t>
  </si>
  <si>
    <t>Job Sequence</t>
  </si>
  <si>
    <t>Click on job sequence button</t>
  </si>
  <si>
    <t>Job sequence section will preview with:
1.Grid having name, Class/Assembly for Structure, Class/Assembly for structure, and created date columns
2.Search and clear button</t>
  </si>
  <si>
    <t>New Job Sequence</t>
  </si>
  <si>
    <t>Job sequence form will appear</t>
  </si>
  <si>
    <t>User job drop list</t>
  </si>
  <si>
    <t>List the contains the list of user jobs</t>
  </si>
  <si>
    <t>Structure job drop list</t>
  </si>
  <si>
    <t>List the contains the list of structure jobs</t>
  </si>
  <si>
    <t>The chosen jobs will be added in the schema, order the jobs by drawing arrows between them, then click on submit</t>
  </si>
  <si>
    <t>Edit Job Sequence</t>
  </si>
  <si>
    <t>Delete Job Sequence</t>
  </si>
  <si>
    <t>Select on one or more checkbox of any added job sequence, then click on delete button</t>
  </si>
  <si>
    <t>Click on execute now button added beside any job sequence</t>
  </si>
  <si>
    <t>Administration</t>
  </si>
  <si>
    <t>Click on administration button</t>
  </si>
  <si>
    <t>The user will be redirected to Intalio IAM scheduler page</t>
  </si>
  <si>
    <t>Click on back button</t>
  </si>
  <si>
    <t>The user will be redirected to IAM home page</t>
  </si>
  <si>
    <t>Click on week button</t>
  </si>
  <si>
    <t>The history graph chart will be displayed by week</t>
  </si>
  <si>
    <t>Click on day button</t>
  </si>
  <si>
    <t>The history graph chart will be displayed by day</t>
  </si>
  <si>
    <t>Click on jobs button</t>
  </si>
  <si>
    <t>The user will be redirected to the job page</t>
  </si>
  <si>
    <t>Click on enqueue button</t>
  </si>
  <si>
    <t xml:space="preserve"> The user will be redirected to the enqueued jobs</t>
  </si>
  <si>
    <t>Click on scheduled button</t>
  </si>
  <si>
    <t>The user will be redirected to the scheduled jobs</t>
  </si>
  <si>
    <t>Select a job and click on enqueue now</t>
  </si>
  <si>
    <t>The job will be enqueued</t>
  </si>
  <si>
    <t>Click on processing button</t>
  </si>
  <si>
    <t>The user will be redirected to the processing jobs</t>
  </si>
  <si>
    <t>Click on succeeded button</t>
  </si>
  <si>
    <t>The user will be redirected to the succeeded jobs</t>
  </si>
  <si>
    <t>Select a job and click on requeue jobs</t>
  </si>
  <si>
    <t>The job will be requeued</t>
  </si>
  <si>
    <t>Click on failed button</t>
  </si>
  <si>
    <t>The user will be redirected to the failed jobs</t>
  </si>
  <si>
    <t>Click on deleted button</t>
  </si>
  <si>
    <t>the user will be redirected to the deleted jobs</t>
  </si>
  <si>
    <t>Click on awaiting button</t>
  </si>
  <si>
    <t>The user will be redirected to the awaiting jobs</t>
  </si>
  <si>
    <t>Click on retries button</t>
  </si>
  <si>
    <t>The user will be redirected to the retries job page</t>
  </si>
  <si>
    <t>Click on recurring jobs button</t>
  </si>
  <si>
    <t>The user will be redirected to recurring jobs page</t>
  </si>
  <si>
    <t>Select a job and click on trigger now</t>
  </si>
  <si>
    <t>The job will be triggered now</t>
  </si>
  <si>
    <t>Click on servers button</t>
  </si>
  <si>
    <t>The user will be redirected to the server page</t>
  </si>
  <si>
    <t>Click on Intalio IAM Scheduler button</t>
  </si>
  <si>
    <t>The user will be redirected to Intalio IAM scheduler home page</t>
  </si>
  <si>
    <t>Click on running instances button</t>
  </si>
  <si>
    <t>The running instances page will open</t>
  </si>
  <si>
    <t>Settings</t>
  </si>
  <si>
    <t>Settings displays notification templates, dictionary, and parameters</t>
  </si>
  <si>
    <t>Click on settings</t>
  </si>
  <si>
    <t xml:space="preserve">Four sub menus appear below :
Notification Templates
Dictionary
Parameters
Logs </t>
  </si>
  <si>
    <t>Notification Templates</t>
  </si>
  <si>
    <t>Edit Notification Template</t>
  </si>
  <si>
    <t>Click on notification template</t>
  </si>
  <si>
    <t>Grid having name, subject, body and bookmark list columns</t>
  </si>
  <si>
    <t>Click on edit button beside any row</t>
  </si>
  <si>
    <t>Subject text field</t>
  </si>
  <si>
    <t>Mandatory field that contains the subject of the notification</t>
  </si>
  <si>
    <t>Body text field</t>
  </si>
  <si>
    <t>Mandatory field that contains the body of the notification</t>
  </si>
  <si>
    <t>Change the values then click on submit button</t>
  </si>
  <si>
    <t>Dictionary</t>
  </si>
  <si>
    <t>Click on dictionary</t>
  </si>
  <si>
    <t>Dictionary section will preview with:
1.Grid having keyword, English , Arabic, and French columns
2.Search and clear button</t>
  </si>
  <si>
    <t>New Translation</t>
  </si>
  <si>
    <t>Click on new translation</t>
  </si>
  <si>
    <t>New translations form will appear</t>
  </si>
  <si>
    <t>Keyword text field</t>
  </si>
  <si>
    <t>Mandatory field that contains the keyword of the translations</t>
  </si>
  <si>
    <t xml:space="preserve">English text field </t>
  </si>
  <si>
    <t>Mandatory field that contains the translation of the keyword in English</t>
  </si>
  <si>
    <t>Arabic text field</t>
  </si>
  <si>
    <t xml:space="preserve">Mandatory field that contains the translation of the keyword in Arabic </t>
  </si>
  <si>
    <t>French text field</t>
  </si>
  <si>
    <t xml:space="preserve">Mandatory field that contains the translation of the keyword in French </t>
  </si>
  <si>
    <t>Edit Translation</t>
  </si>
  <si>
    <t>Delete Translation</t>
  </si>
  <si>
    <t xml:space="preserve">Click on delete button added beside the translation you added </t>
  </si>
  <si>
    <t>The row will be deleted</t>
  </si>
  <si>
    <t>Parameters</t>
  </si>
  <si>
    <t>Click on parameter</t>
  </si>
  <si>
    <t>Parameter section will preview with:
Email settings
Others</t>
  </si>
  <si>
    <t>Email settings</t>
  </si>
  <si>
    <t>Smtp server text field</t>
  </si>
  <si>
    <t>Mandatory field that contains the smtp server of the email</t>
  </si>
  <si>
    <t>Smtp port</t>
  </si>
  <si>
    <t>Text field that contains the port number of the smtp server</t>
  </si>
  <si>
    <t>Username</t>
  </si>
  <si>
    <t>Text field that contains the username of the sender</t>
  </si>
  <si>
    <t>Password</t>
  </si>
  <si>
    <t>Password field that contains the password of the sender</t>
  </si>
  <si>
    <t>Sender email</t>
  </si>
  <si>
    <t>Mandatory field that contains the email of the sender</t>
  </si>
  <si>
    <t>Enable ssl checkbox</t>
  </si>
  <si>
    <t>If checked, the security will be applied on the emails</t>
  </si>
  <si>
    <t>Fill the mandatory fields then click on validate</t>
  </si>
  <si>
    <t>Validate form will appear with mandatory email text field to be validated</t>
  </si>
  <si>
    <t>If any of the email field is not filled</t>
  </si>
  <si>
    <t>Fields it will be selected and an alert is added below them with a message 'this value is required'</t>
  </si>
  <si>
    <t>Others</t>
  </si>
  <si>
    <t>Access token life time text field</t>
  </si>
  <si>
    <t>Text field that contains the life token value</t>
  </si>
  <si>
    <t>Enable caching checkbox</t>
  </si>
  <si>
    <t>If checked, the caching will be applied on the server</t>
  </si>
  <si>
    <t>Admin audit checkbox</t>
  </si>
  <si>
    <t>If checked, the admin audit will start logging action</t>
  </si>
  <si>
    <t>Export</t>
  </si>
  <si>
    <t>Click on export button</t>
  </si>
  <si>
    <t>Export configuration form will appear</t>
  </si>
  <si>
    <t>If non of the checkboxes were selected</t>
  </si>
  <si>
    <t>Select one or more configuration to export, then click on export button</t>
  </si>
  <si>
    <t>An alert appears with a message 'Please check at least one configuration.'</t>
  </si>
  <si>
    <t xml:space="preserve">File with iam extension will be downloaded </t>
  </si>
  <si>
    <t>Export All</t>
  </si>
  <si>
    <t>Click on export all</t>
  </si>
  <si>
    <t>Import</t>
  </si>
  <si>
    <t>Click on import button</t>
  </si>
  <si>
    <t>Import form will appear</t>
  </si>
  <si>
    <t>If the file is not iam file</t>
  </si>
  <si>
    <t>An alert appears with a message 'Please select a iam file'</t>
  </si>
  <si>
    <t>If the file is a iam file, the file will be added</t>
  </si>
  <si>
    <t>If the file is not uploaded</t>
  </si>
  <si>
    <t>The field will be selected with an alert 'the value is required'</t>
  </si>
  <si>
    <t>Logs</t>
  </si>
  <si>
    <t>Click on logs</t>
  </si>
  <si>
    <t>List of exception logs that are generated from IAM will be list in this page</t>
  </si>
  <si>
    <t>Delete Log</t>
  </si>
  <si>
    <t>Select on one or more checkbox of any exception, then click on delete button</t>
  </si>
  <si>
    <t>Delete All Log</t>
  </si>
  <si>
    <t>Click on delete all button</t>
  </si>
  <si>
    <t>All the rows will be deleted</t>
  </si>
  <si>
    <t>The rows will not be deleted</t>
  </si>
  <si>
    <t>Health Check</t>
  </si>
  <si>
    <t>Health check displays the status of the of the configured applications</t>
  </si>
  <si>
    <t xml:space="preserve">Health Check </t>
  </si>
  <si>
    <t xml:space="preserve">Click on Health check </t>
  </si>
  <si>
    <t>The user will be redirected to the Health checks UI page  having 2 menues:
1.Heath Chech
2.Webhook</t>
  </si>
  <si>
    <t>Health Check Status</t>
  </si>
  <si>
    <t>Click on Health check menu</t>
  </si>
  <si>
    <t>The health check status displays the following attributes</t>
  </si>
  <si>
    <t>Name field</t>
  </si>
  <si>
    <t>The application's name</t>
  </si>
  <si>
    <t>Health field</t>
  </si>
  <si>
    <t>Healthy or not.</t>
  </si>
  <si>
    <t>On state from field</t>
  </si>
  <si>
    <t>The date and time the status of the application was changed.</t>
  </si>
  <si>
    <t>Last execution field</t>
  </si>
  <si>
    <t>Duration time took to check the application's health.</t>
  </si>
  <si>
    <t>Click on expand button</t>
  </si>
  <si>
    <t>The application will expand, showing more details about the health of the application</t>
  </si>
  <si>
    <t>Tags</t>
  </si>
  <si>
    <t>Tag name is added to distinguish health checks from one another.</t>
  </si>
  <si>
    <t xml:space="preserve"> Health</t>
  </si>
  <si>
    <t>Status of the services on the application if they are healthy or not.</t>
  </si>
  <si>
    <t>Details about why the application is unhealthy.</t>
  </si>
  <si>
    <t>Duration</t>
  </si>
  <si>
    <t>Duration time took to check the health.</t>
  </si>
  <si>
    <t>Details</t>
  </si>
  <si>
    <t>Log's history of the application's health.</t>
  </si>
  <si>
    <t>Click on stop polling</t>
  </si>
  <si>
    <t>the checking of the health stops</t>
  </si>
  <si>
    <t>Click on start polling</t>
  </si>
  <si>
    <t>the checking of the health starts</t>
  </si>
  <si>
    <t>Webhook</t>
  </si>
  <si>
    <t>Click on Webhook</t>
  </si>
  <si>
    <t>Configuration of the notification for the webhook</t>
  </si>
  <si>
    <t>From date calendar</t>
  </si>
  <si>
    <t>Calendar date that represents the from date</t>
  </si>
  <si>
    <t>To date calendar</t>
  </si>
  <si>
    <t>Calendar date that represents the to date</t>
  </si>
  <si>
    <t>Action drop down list</t>
  </si>
  <si>
    <t>Drop down list that allows the user to select action</t>
  </si>
  <si>
    <t>User drop down list</t>
  </si>
  <si>
    <t>Drop down list that allows the user to select user</t>
  </si>
  <si>
    <t>Click on search button</t>
  </si>
  <si>
    <t>The action will be filtered upon the inserted search criteria</t>
  </si>
  <si>
    <t>The inserted search criteria will be cleared</t>
  </si>
  <si>
    <t>Previous</t>
  </si>
  <si>
    <t>The user will be navigated to the previous page</t>
  </si>
  <si>
    <t>Next</t>
  </si>
  <si>
    <t>The user will be navigated to the next page</t>
  </si>
  <si>
    <t>Expand</t>
  </si>
  <si>
    <t>View</t>
  </si>
  <si>
    <t>Click on view button</t>
  </si>
  <si>
    <t>The details will display in popup windows allowing user to compare between original values and new values</t>
  </si>
  <si>
    <t>API Documentation</t>
  </si>
  <si>
    <t>API documentation</t>
  </si>
  <si>
    <t>Click on API documentation</t>
  </si>
  <si>
    <t>An Interface Description Language for describing RESTful APIs expressed using JSON</t>
  </si>
  <si>
    <t>Click on authorize button</t>
  </si>
  <si>
    <t>Available authorizations form will appear</t>
  </si>
  <si>
    <t>Value field</t>
  </si>
  <si>
    <t>Field that is filled with "Bearer token"</t>
  </si>
  <si>
    <t>The APIs are authorized with one of the application added in the applications section</t>
  </si>
  <si>
    <t>Pending Testcases</t>
  </si>
  <si>
    <t>Application-Allowed Api Scope</t>
  </si>
  <si>
    <t>Not tested since its requirement is not given</t>
  </si>
  <si>
    <t>Application-disable PKCE</t>
  </si>
  <si>
    <t>Social login provider</t>
  </si>
  <si>
    <t>Having issues with applying them</t>
  </si>
  <si>
    <t>Login Provider-OIDC</t>
  </si>
  <si>
    <t xml:space="preserve">No available OIDC provider </t>
  </si>
  <si>
    <t>Server</t>
  </si>
  <si>
    <t>The server section is not tested when having more than one IAM on more than one server having load balancer</t>
  </si>
  <si>
    <t>Two-factor Authentication Provider</t>
  </si>
  <si>
    <t>Click on two-factor Authentication Provider</t>
  </si>
  <si>
    <t>A page will be displayed where custom providers can be customized</t>
  </si>
  <si>
    <t>Mandatory field contains the name of the provider</t>
  </si>
  <si>
    <t>Assembly fully qualified name</t>
  </si>
  <si>
    <t>The assembly name where the authentication provider function is defined</t>
  </si>
  <si>
    <t>Class</t>
  </si>
  <si>
    <t>The class file where the authentication provider function is defined</t>
  </si>
  <si>
    <t>Use as default two-factor authentication provider checkbox</t>
  </si>
  <si>
    <t>If enabled then the provider being created will be called when authentication is enabled on the level of the user.</t>
  </si>
  <si>
    <t>Two-factor authentication provider</t>
  </si>
  <si>
    <t>Edit two-factor authentication provider</t>
  </si>
  <si>
    <t>Delete two-factor authentication provider</t>
  </si>
  <si>
    <t>Alert appears with a message Name already exists</t>
  </si>
  <si>
    <t>Alert appears with a message to select a class the implements the correct interface.</t>
  </si>
  <si>
    <t>Authorization endpoint text field</t>
  </si>
  <si>
    <t>Metaddress text field</t>
  </si>
  <si>
    <t>Token endpoint</t>
  </si>
  <si>
    <t>userinfo endpoint</t>
  </si>
  <si>
    <t>Jwks Uri</t>
  </si>
  <si>
    <t>Specify configuration manually</t>
  </si>
  <si>
    <t>Mandatory field that contains metaddress</t>
  </si>
  <si>
    <t>Mandatory field that contains token endpoint</t>
  </si>
  <si>
    <t>Mandatory field that contains userinfo endpoint</t>
  </si>
  <si>
    <t>Mandatory field that contains jwks Uri</t>
  </si>
  <si>
    <t>checkbox is used to enable 4 fields to configure oidc manually</t>
  </si>
  <si>
    <t>Admin Audit</t>
  </si>
  <si>
    <t>Click on Admin Audit button</t>
  </si>
  <si>
    <t>The Admin Audit page will open</t>
  </si>
  <si>
    <t>The Admin Audit record details will display</t>
  </si>
  <si>
    <t>Module drop-down list</t>
  </si>
  <si>
    <t>Drop down list that allows the user to select the module</t>
  </si>
  <si>
    <t>Admin Audit page displays the logs of the user if the feature is enabled in the parameter.</t>
  </si>
  <si>
    <t>Two-factor Authentication Provider displays the list of providers the user can use fo r authentication.</t>
  </si>
  <si>
    <t>Custom grant type Provider</t>
  </si>
  <si>
    <t>The class file where the provider function is defined</t>
  </si>
  <si>
    <t>The assembly name where the provider function is defined</t>
  </si>
  <si>
    <t>Enabled</t>
  </si>
  <si>
    <t>If enabled then the provider being created will be used</t>
  </si>
  <si>
    <t xml:space="preserve">New Custom grant type </t>
  </si>
  <si>
    <t xml:space="preserve">Edit Custom grant type </t>
  </si>
  <si>
    <t xml:space="preserve">Delete Custom grant type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</si>
</sst>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m/dd/yyyy"/>
    <numFmt numFmtId="166" formatCode="0.000"/>
  </numFmts>
  <fonts count="34" x14ac:knownFonts="1">
    <font>
      <sz val="11"/>
      <color theme="1"/>
      <name val="Calibri"/>
      <family val="2"/>
      <scheme val="minor"/>
    </font>
    <font>
      <sz val="10"/>
      <name val="Arial"/>
    </font>
    <font>
      <sz val="10"/>
      <name val="Arial"/>
      <family val="2"/>
    </font>
    <font>
      <b/>
      <sz val="20"/>
      <name val="Arial"/>
      <family val="2"/>
    </font>
    <font>
      <b/>
      <sz val="13"/>
      <name val="Arial"/>
      <family val="2"/>
    </font>
    <font>
      <b/>
      <sz val="12"/>
      <color rgb="FF000000"/>
      <name val="Arial"/>
      <family val="2"/>
    </font>
    <font>
      <sz val="12"/>
      <color rgb="FF000000"/>
      <name val="Arial"/>
      <family val="2"/>
    </font>
    <font>
      <sz val="11"/>
      <name val="Arial"/>
      <family val="2"/>
    </font>
    <font>
      <b/>
      <sz val="16"/>
      <name val="Arial"/>
      <family val="2"/>
    </font>
    <font>
      <sz val="11"/>
      <name val="Calibri"/>
      <family val="2"/>
      <scheme val="minor"/>
    </font>
    <font>
      <b/>
      <sz val="11"/>
      <name val="Calibri"/>
      <family val="2"/>
      <scheme val="minor"/>
    </font>
    <font>
      <b/>
      <sz val="11"/>
      <color rgb="FF000000"/>
      <name val="Calibri"/>
      <family val="2"/>
      <scheme val="minor"/>
    </font>
    <font>
      <sz val="11"/>
      <color rgb="FF000000"/>
      <name val="Calibri"/>
      <family val="2"/>
      <scheme val="minor"/>
    </font>
    <font>
      <sz val="11"/>
      <color theme="1"/>
      <name val="Calibri"/>
      <family val="2"/>
      <scheme val="minor"/>
    </font>
    <font>
      <b/>
      <sz val="12"/>
      <name val="Calibri"/>
    </font>
    <font>
      <sz val="12"/>
      <name val="Calibri"/>
    </font>
    <font>
      <b/>
      <sz val="11"/>
      <name val="Calibri"/>
    </font>
    <font>
      <b/>
      <sz val="12"/>
      <name val="Calibri"/>
      <family val="2"/>
      <scheme val="minor"/>
    </font>
    <font>
      <sz val="12"/>
      <name val="Calibri"/>
      <family val="2"/>
      <scheme val="minor"/>
    </font>
    <font>
      <sz val="12"/>
      <color rgb="FFED7D31"/>
      <name val="Calibri"/>
      <family val="2"/>
      <scheme val="minor"/>
    </font>
    <font>
      <sz val="12"/>
      <name val="Arial"/>
      <family val="2"/>
    </font>
    <font>
      <b/>
      <sz val="12"/>
      <color rgb="FF000000"/>
      <name val="Calibri"/>
      <family val="2"/>
      <scheme val="minor"/>
    </font>
    <font>
      <sz val="12"/>
      <color rgb="FFED7D31"/>
      <name val="Calibri"/>
    </font>
    <font>
      <b/>
      <sz val="12"/>
      <name val="Calibri"/>
      <scheme val="minor"/>
    </font>
    <font>
      <sz val="12"/>
      <name val="Calibri"/>
      <scheme val="minor"/>
    </font>
    <font>
      <sz val="12"/>
      <name val="Arial"/>
    </font>
    <font>
      <b/>
      <sz val="12"/>
      <color rgb="FFED7D31"/>
      <name val="Calibri"/>
      <family val="2"/>
      <scheme val="minor"/>
    </font>
    <font>
      <sz val="12"/>
      <color rgb="FFED7D31"/>
      <name val="Arial"/>
    </font>
    <font>
      <sz val="12"/>
      <color rgb="FFED7D31"/>
      <name val="Arial"/>
      <family val="2"/>
    </font>
    <font>
      <sz val="12"/>
      <color rgb="FF000000"/>
      <name val="Calibri"/>
      <charset val="1"/>
    </font>
    <font>
      <sz val="12"/>
      <color rgb="FF000000"/>
      <name val="Calibri"/>
    </font>
    <font>
      <b/>
      <sz val="12"/>
      <color rgb="FF000000"/>
      <name val="Calibri"/>
    </font>
    <font>
      <sz val="12"/>
      <color rgb="FF000000"/>
      <name val="Arial"/>
      <charset val="1"/>
    </font>
    <font>
      <sz val="11"/>
      <name val="Arial"/>
    </font>
  </fonts>
  <fills count="6">
    <fill>
      <patternFill patternType="none"/>
    </fill>
    <fill>
      <patternFill patternType="gray125"/>
    </fill>
    <fill>
      <patternFill patternType="solid">
        <fgColor rgb="FFFFFFCC"/>
      </patternFill>
    </fill>
    <fill>
      <patternFill patternType="solid">
        <fgColor rgb="FFD9D9D9"/>
        <bgColor indexed="64"/>
      </patternFill>
    </fill>
    <fill>
      <patternFill patternType="solid">
        <fgColor theme="0" tint="-4.9989318521683403E-2"/>
        <bgColor indexed="64"/>
      </patternFill>
    </fill>
    <fill>
      <patternFill patternType="solid">
        <fgColor rgb="FFFFFF00"/>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style="thin">
        <color theme="0"/>
      </bottom>
      <diagonal/>
    </border>
    <border>
      <left style="medium">
        <color rgb="FFD9D9D9"/>
      </left>
      <right/>
      <top style="medium">
        <color rgb="FFD9D9D9"/>
      </top>
      <bottom style="medium">
        <color theme="0"/>
      </bottom>
      <diagonal/>
    </border>
    <border>
      <left/>
      <right style="medium">
        <color rgb="FFD9D9D9"/>
      </right>
      <top style="medium">
        <color rgb="FFD9D9D9"/>
      </top>
      <bottom style="medium">
        <color theme="0"/>
      </bottom>
      <diagonal/>
    </border>
    <border>
      <left style="medium">
        <color rgb="FFD9D9D9"/>
      </left>
      <right/>
      <top style="medium">
        <color rgb="FFD9D9D9"/>
      </top>
      <bottom style="medium">
        <color rgb="FFD9D9D9"/>
      </bottom>
      <diagonal/>
    </border>
    <border>
      <left/>
      <right style="medium">
        <color rgb="FFD9D9D9"/>
      </right>
      <top style="medium">
        <color rgb="FFD9D9D9"/>
      </top>
      <bottom style="medium">
        <color rgb="FFD9D9D9"/>
      </bottom>
      <diagonal/>
    </border>
    <border>
      <left style="thin">
        <color theme="0"/>
      </left>
      <right/>
      <top style="thin">
        <color theme="0"/>
      </top>
      <bottom style="thin">
        <color theme="0"/>
      </bottom>
      <diagonal/>
    </border>
    <border>
      <left style="medium">
        <color rgb="FFD9D9D9"/>
      </left>
      <right/>
      <top style="medium">
        <color theme="0"/>
      </top>
      <bottom style="medium">
        <color theme="0"/>
      </bottom>
      <diagonal/>
    </border>
    <border>
      <left/>
      <right style="medium">
        <color rgb="FFD9D9D9"/>
      </right>
      <top style="medium">
        <color theme="0"/>
      </top>
      <bottom style="medium">
        <color theme="0"/>
      </bottom>
      <diagonal/>
    </border>
    <border>
      <left style="medium">
        <color rgb="FFD9D9D9"/>
      </left>
      <right/>
      <top style="medium">
        <color theme="0"/>
      </top>
      <bottom style="medium">
        <color rgb="FFD9D9D9"/>
      </bottom>
      <diagonal/>
    </border>
    <border>
      <left/>
      <right style="medium">
        <color rgb="FFD9D9D9"/>
      </right>
      <top style="medium">
        <color theme="0"/>
      </top>
      <bottom style="medium">
        <color rgb="FFD9D9D9"/>
      </bottom>
      <diagonal/>
    </border>
    <border>
      <left style="thin">
        <color theme="0"/>
      </left>
      <right style="thin">
        <color theme="0"/>
      </right>
      <top/>
      <bottom/>
      <diagonal/>
    </border>
    <border>
      <left/>
      <right/>
      <top style="medium">
        <color rgb="FFD9D9D9"/>
      </top>
      <bottom style="medium">
        <color rgb="FFD9D9D9"/>
      </bottom>
      <diagonal/>
    </border>
    <border>
      <left style="medium">
        <color rgb="FFD9D9D9"/>
      </left>
      <right/>
      <top style="medium">
        <color rgb="FFD9D9D9"/>
      </top>
      <bottom/>
      <diagonal/>
    </border>
    <border>
      <left/>
      <right/>
      <top style="medium">
        <color rgb="FFD9D9D9"/>
      </top>
      <bottom/>
      <diagonal/>
    </border>
    <border>
      <left/>
      <right style="medium">
        <color rgb="FFD9D9D9"/>
      </right>
      <top style="medium">
        <color rgb="FFD9D9D9"/>
      </top>
      <bottom/>
      <diagonal/>
    </border>
    <border>
      <left style="medium">
        <color rgb="FFD9D9D9"/>
      </left>
      <right/>
      <top/>
      <bottom style="medium">
        <color rgb="FFD9D9D9"/>
      </bottom>
      <diagonal/>
    </border>
    <border>
      <left/>
      <right/>
      <top/>
      <bottom style="medium">
        <color rgb="FFD9D9D9"/>
      </bottom>
      <diagonal/>
    </border>
    <border>
      <left/>
      <right style="medium">
        <color rgb="FFD9D9D9"/>
      </right>
      <top/>
      <bottom style="medium">
        <color rgb="FFD9D9D9"/>
      </bottom>
      <diagonal/>
    </border>
    <border>
      <left style="thin">
        <color theme="0"/>
      </left>
      <right/>
      <top style="thin">
        <color theme="0"/>
      </top>
      <bottom style="medium">
        <color rgb="FFD9D9D9"/>
      </bottom>
      <diagonal/>
    </border>
    <border>
      <left/>
      <right style="thin">
        <color theme="0"/>
      </right>
      <top style="thin">
        <color theme="0"/>
      </top>
      <bottom style="medium">
        <color rgb="FFD9D9D9"/>
      </bottom>
      <diagonal/>
    </border>
    <border>
      <left style="medium">
        <color rgb="FFD9D9D9"/>
      </left>
      <right style="medium">
        <color rgb="FFD9D9D9"/>
      </right>
      <top style="medium">
        <color rgb="FFD9D9D9"/>
      </top>
      <bottom style="medium">
        <color rgb="FFD9D9D9"/>
      </bottom>
      <diagonal/>
    </border>
    <border>
      <left style="thin">
        <color theme="0"/>
      </left>
      <right style="thin">
        <color theme="0"/>
      </right>
      <top/>
      <bottom style="thin">
        <color theme="0"/>
      </bottom>
      <diagonal/>
    </border>
    <border>
      <left style="thin">
        <color theme="0"/>
      </left>
      <right style="thin">
        <color theme="0"/>
      </right>
      <top style="thin">
        <color theme="0"/>
      </top>
      <bottom style="medium">
        <color rgb="FFD9D9D9"/>
      </bottom>
      <diagonal/>
    </border>
    <border>
      <left style="medium">
        <color rgb="FFD9D9D9"/>
      </left>
      <right style="medium">
        <color rgb="FFFFFFFF"/>
      </right>
      <top style="medium">
        <color rgb="FFD9D9D9"/>
      </top>
      <bottom style="medium">
        <color rgb="FFFFFFFF"/>
      </bottom>
      <diagonal/>
    </border>
    <border>
      <left/>
      <right style="medium">
        <color rgb="FFFFFFFF"/>
      </right>
      <top style="medium">
        <color rgb="FFD9D9D9"/>
      </top>
      <bottom style="medium">
        <color rgb="FFFFFFFF"/>
      </bottom>
      <diagonal/>
    </border>
    <border>
      <left/>
      <right style="medium">
        <color rgb="FFD9D9D9"/>
      </right>
      <top style="medium">
        <color rgb="FFD9D9D9"/>
      </top>
      <bottom style="medium">
        <color rgb="FFFFFFFF"/>
      </bottom>
      <diagonal/>
    </border>
    <border>
      <left style="medium">
        <color rgb="FFD9D9D9"/>
      </left>
      <right style="medium">
        <color rgb="FFFFFFFF"/>
      </right>
      <top/>
      <bottom style="medium">
        <color rgb="FFFFFFFF"/>
      </bottom>
      <diagonal/>
    </border>
    <border>
      <left style="thin">
        <color theme="0" tint="-0.14996795556505021"/>
      </left>
      <right style="thin">
        <color theme="0"/>
      </right>
      <top style="thin">
        <color theme="0" tint="-0.14996795556505021"/>
      </top>
      <bottom style="thin">
        <color theme="0" tint="-0.14996795556505021"/>
      </bottom>
      <diagonal/>
    </border>
    <border>
      <left/>
      <right style="thin">
        <color theme="0"/>
      </right>
      <top style="thin">
        <color theme="0" tint="-0.14996795556505021"/>
      </top>
      <bottom style="thin">
        <color theme="0" tint="-0.14996795556505021"/>
      </bottom>
      <diagonal/>
    </border>
    <border>
      <left style="thin">
        <color theme="0"/>
      </left>
      <right style="thin">
        <color theme="0"/>
      </right>
      <top style="thin">
        <color theme="0" tint="-0.14996795556505021"/>
      </top>
      <bottom style="thin">
        <color theme="0" tint="-0.14996795556505021"/>
      </bottom>
      <diagonal/>
    </border>
    <border>
      <left style="thin">
        <color theme="0"/>
      </left>
      <right style="thin">
        <color theme="0" tint="-0.14996795556505021"/>
      </right>
      <top style="thin">
        <color theme="0" tint="-0.14996795556505021"/>
      </top>
      <bottom style="thin">
        <color theme="0" tint="-0.14996795556505021"/>
      </bottom>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rgb="FFD9D9D9"/>
      </left>
      <right style="medium">
        <color rgb="FFD9D9D9"/>
      </right>
      <top style="medium">
        <color rgb="FFD9D9D9"/>
      </top>
      <bottom/>
      <diagonal/>
    </border>
    <border>
      <left/>
      <right style="thin">
        <color theme="0"/>
      </right>
      <top style="medium">
        <color rgb="FFD9D9D9"/>
      </top>
      <bottom/>
      <diagonal/>
    </border>
    <border>
      <left style="medium">
        <color rgb="FFD9D9D9"/>
      </left>
      <right style="medium">
        <color rgb="FFD9D9D9"/>
      </right>
      <top/>
      <bottom style="medium">
        <color rgb="FFD9D9D9"/>
      </bottom>
      <diagonal/>
    </border>
    <border>
      <left/>
      <right style="thin">
        <color theme="0"/>
      </right>
      <top/>
      <bottom style="medium">
        <color rgb="FFD9D9D9"/>
      </bottom>
      <diagonal/>
    </border>
    <border>
      <left/>
      <right style="thin">
        <color theme="0"/>
      </right>
      <top style="thin">
        <color theme="0"/>
      </top>
      <bottom/>
      <diagonal/>
    </border>
    <border>
      <left style="thin">
        <color theme="0" tint="-0.14996795556505021"/>
      </left>
      <right/>
      <top style="thin">
        <color theme="0" tint="-0.14993743705557422"/>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3743705557422"/>
      </top>
      <bottom/>
      <diagonal/>
    </border>
    <border>
      <left style="thin">
        <color theme="0" tint="-0.14996795556505021"/>
      </left>
      <right/>
      <top/>
      <bottom/>
      <diagonal/>
    </border>
    <border>
      <left style="thin">
        <color theme="0" tint="-0.14996795556505021"/>
      </left>
      <right style="thin">
        <color theme="0" tint="-0.14996795556505021"/>
      </right>
      <top/>
      <bottom/>
      <diagonal/>
    </border>
    <border>
      <left/>
      <right/>
      <top style="thin">
        <color theme="0" tint="-0.14993743705557422"/>
      </top>
      <bottom/>
      <diagonal/>
    </border>
    <border>
      <left/>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0" tint="-0.14993743705557422"/>
      </top>
      <bottom style="thin">
        <color theme="0" tint="-0.14996795556505021"/>
      </bottom>
      <diagonal/>
    </border>
    <border>
      <left style="thin">
        <color rgb="FFD0CECE"/>
      </left>
      <right style="thin">
        <color rgb="FFD0CECE"/>
      </right>
      <top style="thin">
        <color rgb="FFD0CECE"/>
      </top>
      <bottom style="thin">
        <color rgb="FFD0CECE"/>
      </bottom>
      <diagonal/>
    </border>
    <border>
      <left style="thin">
        <color rgb="FFD0CECE"/>
      </left>
      <right/>
      <top style="thin">
        <color rgb="FFD0CECE"/>
      </top>
      <bottom style="thin">
        <color rgb="FFD0CECE"/>
      </bottom>
      <diagonal/>
    </border>
    <border>
      <left style="thin">
        <color rgb="FFE7E6E6"/>
      </left>
      <right style="thin">
        <color rgb="FFE7E6E6"/>
      </right>
      <top style="thin">
        <color rgb="FFE7E6E6"/>
      </top>
      <bottom style="thin">
        <color rgb="FFE7E6E6"/>
      </bottom>
      <diagonal/>
    </border>
    <border>
      <left/>
      <right style="thin">
        <color rgb="FFE7E6E6"/>
      </right>
      <top style="thin">
        <color rgb="FFE7E6E6"/>
      </top>
      <bottom style="thin">
        <color rgb="FFE7E6E6"/>
      </bottom>
      <diagonal/>
    </border>
    <border>
      <left style="thin">
        <color rgb="FFE7E6E6"/>
      </left>
      <right style="thin">
        <color rgb="FFE7E6E6"/>
      </right>
      <top style="thin">
        <color rgb="FFE7E6E6"/>
      </top>
      <bottom/>
      <diagonal/>
    </border>
    <border>
      <left style="thin">
        <color rgb="FFE7E6E6"/>
      </left>
      <right/>
      <top/>
      <bottom/>
      <diagonal/>
    </border>
    <border>
      <left/>
      <right/>
      <top style="thin">
        <color theme="0" tint="-0.14993743705557422"/>
      </top>
      <bottom style="thin">
        <color rgb="FFD9D9D9"/>
      </bottom>
      <diagonal/>
    </border>
    <border>
      <left style="thin">
        <color rgb="FFD9D9D9"/>
      </left>
      <right/>
      <top style="thin">
        <color theme="0" tint="-0.14993743705557422"/>
      </top>
      <bottom style="thin">
        <color rgb="FFD9D9D9"/>
      </bottom>
      <diagonal/>
    </border>
    <border>
      <left/>
      <right/>
      <top style="thin">
        <color rgb="FFD9D9D9"/>
      </top>
      <bottom style="thin">
        <color rgb="FFD9D9D9"/>
      </bottom>
      <diagonal/>
    </border>
    <border>
      <left style="thin">
        <color rgb="FFD9D9D9"/>
      </left>
      <right/>
      <top style="thin">
        <color rgb="FFD9D9D9"/>
      </top>
      <bottom style="thin">
        <color rgb="FFD9D9D9"/>
      </bottom>
      <diagonal/>
    </border>
    <border>
      <left style="thin">
        <color rgb="FFD9D9D9"/>
      </left>
      <right/>
      <top style="thin">
        <color theme="0" tint="-0.14996795556505021"/>
      </top>
      <bottom/>
      <diagonal/>
    </border>
    <border>
      <left/>
      <right/>
      <top/>
      <bottom style="thin">
        <color theme="0" tint="-0.14993743705557422"/>
      </bottom>
      <diagonal/>
    </border>
    <border>
      <left style="thin">
        <color rgb="FFD9D9D9"/>
      </left>
      <right/>
      <top/>
      <bottom/>
      <diagonal/>
    </border>
    <border>
      <left/>
      <right/>
      <top/>
      <bottom style="thin">
        <color theme="0"/>
      </bottom>
      <diagonal/>
    </border>
    <border>
      <left/>
      <right/>
      <top/>
      <bottom style="thin">
        <color rgb="FFD9D9D9"/>
      </bottom>
      <diagonal/>
    </border>
    <border>
      <left style="thin">
        <color rgb="FFD9D9D9"/>
      </left>
      <right/>
      <top/>
      <bottom style="thin">
        <color rgb="FFD9D9D9"/>
      </bottom>
      <diagonal/>
    </border>
  </borders>
  <cellStyleXfs count="4">
    <xf numFmtId="0" fontId="0" fillId="0" borderId="0"/>
    <xf numFmtId="0" fontId="1" fillId="0" borderId="0"/>
    <xf numFmtId="0" fontId="2" fillId="2" borderId="1" applyNumberFormat="0" applyFont="0" applyAlignment="0" applyProtection="0"/>
    <xf numFmtId="0" fontId="13" fillId="2" borderId="1" applyNumberFormat="0" applyFont="0" applyAlignment="0" applyProtection="0"/>
  </cellStyleXfs>
  <cellXfs count="307">
    <xf numFmtId="0" fontId="0" fillId="0" borderId="0" xfId="0"/>
    <xf numFmtId="0" fontId="2" fillId="0" borderId="2" xfId="1" applyFont="1" applyBorder="1" applyAlignment="1">
      <alignment vertical="center" wrapText="1"/>
    </xf>
    <xf numFmtId="0" fontId="3" fillId="0" borderId="2" xfId="1" applyFont="1" applyBorder="1" applyAlignment="1">
      <alignment horizontal="center" vertical="center" wrapText="1"/>
    </xf>
    <xf numFmtId="0" fontId="2" fillId="0" borderId="3" xfId="1" applyFont="1" applyBorder="1" applyAlignment="1">
      <alignment vertical="center" wrapText="1"/>
    </xf>
    <xf numFmtId="0" fontId="2" fillId="0" borderId="4" xfId="1" applyFont="1" applyBorder="1" applyAlignment="1">
      <alignment vertical="center" wrapText="1"/>
    </xf>
    <xf numFmtId="0" fontId="2" fillId="0" borderId="9" xfId="1" applyFont="1" applyBorder="1" applyAlignment="1">
      <alignment vertical="center" wrapText="1"/>
    </xf>
    <xf numFmtId="0" fontId="7" fillId="0" borderId="14" xfId="1" applyFont="1" applyBorder="1" applyAlignment="1">
      <alignment horizontal="justify" vertical="center" wrapText="1"/>
    </xf>
    <xf numFmtId="0" fontId="2" fillId="0" borderId="14" xfId="1" applyFont="1" applyBorder="1" applyAlignment="1">
      <alignment vertical="center" wrapText="1"/>
    </xf>
    <xf numFmtId="0" fontId="2" fillId="0" borderId="0" xfId="1" applyFont="1" applyAlignment="1">
      <alignment vertical="center" wrapText="1"/>
    </xf>
    <xf numFmtId="0" fontId="2" fillId="0" borderId="25" xfId="1" applyFont="1" applyBorder="1" applyAlignment="1">
      <alignment vertical="center" wrapText="1"/>
    </xf>
    <xf numFmtId="0" fontId="2" fillId="0" borderId="26" xfId="1" applyFont="1" applyBorder="1" applyAlignment="1">
      <alignment vertical="center" wrapText="1"/>
    </xf>
    <xf numFmtId="0" fontId="5" fillId="3" borderId="27" xfId="1" applyFont="1" applyFill="1" applyBorder="1" applyAlignment="1">
      <alignment horizontal="center" vertical="center" wrapText="1"/>
    </xf>
    <xf numFmtId="0" fontId="5" fillId="3" borderId="28" xfId="1" applyFont="1" applyFill="1" applyBorder="1" applyAlignment="1">
      <alignment horizontal="center" vertical="center" wrapText="1"/>
    </xf>
    <xf numFmtId="0" fontId="5" fillId="3" borderId="29" xfId="1" applyFont="1" applyFill="1" applyBorder="1" applyAlignment="1">
      <alignment vertical="center" wrapText="1"/>
    </xf>
    <xf numFmtId="164" fontId="5" fillId="3" borderId="30" xfId="1" applyNumberFormat="1" applyFont="1" applyFill="1" applyBorder="1" applyAlignment="1">
      <alignment horizontal="center" vertical="center" wrapText="1"/>
    </xf>
    <xf numFmtId="14" fontId="6" fillId="0" borderId="21" xfId="1" applyNumberFormat="1" applyFont="1" applyBorder="1" applyAlignment="1">
      <alignment horizontal="center" vertical="center" wrapText="1"/>
    </xf>
    <xf numFmtId="0" fontId="6" fillId="0" borderId="21" xfId="1" applyFont="1" applyBorder="1" applyAlignment="1">
      <alignment horizontal="center" vertical="center" wrapText="1"/>
    </xf>
    <xf numFmtId="0" fontId="6" fillId="0" borderId="21" xfId="1" applyFont="1" applyBorder="1" applyAlignment="1">
      <alignment vertical="center" wrapText="1"/>
    </xf>
    <xf numFmtId="165" fontId="6" fillId="0" borderId="21" xfId="1" quotePrefix="1" applyNumberFormat="1" applyFont="1" applyBorder="1" applyAlignment="1">
      <alignment horizontal="center" vertical="center" wrapText="1"/>
    </xf>
    <xf numFmtId="165" fontId="6" fillId="0" borderId="21" xfId="1" applyNumberFormat="1" applyFont="1" applyBorder="1" applyAlignment="1">
      <alignment horizontal="center" vertical="center" wrapText="1"/>
    </xf>
    <xf numFmtId="0" fontId="2" fillId="0" borderId="2" xfId="1" applyFont="1" applyBorder="1"/>
    <xf numFmtId="0" fontId="9" fillId="0" borderId="2" xfId="1" applyFont="1" applyBorder="1" applyAlignment="1">
      <alignment vertical="center" wrapText="1"/>
    </xf>
    <xf numFmtId="0" fontId="9" fillId="0" borderId="2" xfId="1" applyFont="1" applyBorder="1" applyAlignment="1">
      <alignment horizontal="left" vertical="center" wrapText="1"/>
    </xf>
    <xf numFmtId="0" fontId="9" fillId="0" borderId="2" xfId="1" applyFont="1" applyBorder="1" applyAlignment="1">
      <alignment horizontal="center" vertical="center" wrapText="1"/>
    </xf>
    <xf numFmtId="0" fontId="10" fillId="0" borderId="2" xfId="1" applyFont="1" applyBorder="1" applyAlignment="1">
      <alignment horizontal="left" vertical="center" wrapText="1"/>
    </xf>
    <xf numFmtId="0" fontId="9" fillId="0" borderId="25" xfId="1" applyFont="1" applyBorder="1" applyAlignment="1">
      <alignment vertical="center" wrapText="1"/>
    </xf>
    <xf numFmtId="0" fontId="9" fillId="0" borderId="14" xfId="1" applyFont="1" applyBorder="1" applyAlignment="1">
      <alignment horizontal="left" vertical="center" wrapText="1"/>
    </xf>
    <xf numFmtId="0" fontId="9" fillId="0" borderId="14" xfId="1" applyFont="1" applyBorder="1" applyAlignment="1">
      <alignment horizontal="center" vertical="center" wrapText="1"/>
    </xf>
    <xf numFmtId="0" fontId="9" fillId="0" borderId="9" xfId="1" applyFont="1" applyBorder="1" applyAlignment="1">
      <alignment vertical="center" wrapText="1"/>
    </xf>
    <xf numFmtId="0" fontId="11" fillId="3" borderId="31" xfId="1" applyFont="1" applyFill="1" applyBorder="1" applyAlignment="1">
      <alignment horizontal="left" vertical="center" wrapText="1"/>
    </xf>
    <xf numFmtId="0" fontId="11" fillId="3" borderId="32" xfId="1" applyFont="1" applyFill="1" applyBorder="1" applyAlignment="1">
      <alignment horizontal="left" vertical="center" wrapText="1"/>
    </xf>
    <xf numFmtId="0" fontId="11" fillId="3" borderId="33" xfId="1" applyFont="1" applyFill="1" applyBorder="1" applyAlignment="1">
      <alignment horizontal="center" vertical="center" wrapText="1"/>
    </xf>
    <xf numFmtId="0" fontId="11" fillId="3" borderId="34" xfId="1" applyFont="1" applyFill="1" applyBorder="1" applyAlignment="1">
      <alignment horizontal="center" vertical="center" wrapText="1"/>
    </xf>
    <xf numFmtId="0" fontId="9" fillId="0" borderId="35" xfId="1" applyFont="1" applyBorder="1" applyAlignment="1">
      <alignment vertical="center" wrapText="1"/>
    </xf>
    <xf numFmtId="0" fontId="12" fillId="0" borderId="36" xfId="1" applyFont="1" applyBorder="1" applyAlignment="1">
      <alignment horizontal="left" vertical="center" wrapText="1"/>
    </xf>
    <xf numFmtId="0" fontId="12" fillId="0" borderId="36" xfId="1" applyFont="1" applyBorder="1" applyAlignment="1">
      <alignment horizontal="center" vertical="center" wrapText="1"/>
    </xf>
    <xf numFmtId="0" fontId="9" fillId="0" borderId="2" xfId="1" applyFont="1" applyBorder="1" applyAlignment="1">
      <alignment wrapText="1"/>
    </xf>
    <xf numFmtId="0" fontId="9" fillId="0" borderId="2" xfId="1" applyFont="1" applyBorder="1" applyAlignment="1">
      <alignment horizontal="left" wrapText="1"/>
    </xf>
    <xf numFmtId="0" fontId="9" fillId="0" borderId="2" xfId="1" applyFont="1" applyBorder="1" applyAlignment="1">
      <alignment horizontal="center" wrapText="1"/>
    </xf>
    <xf numFmtId="0" fontId="9" fillId="0" borderId="2" xfId="1" applyFont="1" applyBorder="1" applyAlignment="1">
      <alignment vertical="top" wrapText="1"/>
    </xf>
    <xf numFmtId="0" fontId="9" fillId="0" borderId="3" xfId="1" applyFont="1" applyBorder="1" applyAlignment="1">
      <alignment horizontal="left" vertical="top" wrapText="1"/>
    </xf>
    <xf numFmtId="0" fontId="9" fillId="0" borderId="2" xfId="1" applyFont="1" applyBorder="1" applyAlignment="1">
      <alignment horizontal="left" vertical="top" wrapText="1"/>
    </xf>
    <xf numFmtId="0" fontId="9" fillId="0" borderId="2" xfId="1" applyFont="1" applyBorder="1" applyAlignment="1">
      <alignment horizontal="center" vertical="top" wrapText="1"/>
    </xf>
    <xf numFmtId="0" fontId="9" fillId="0" borderId="25" xfId="1" applyFont="1" applyBorder="1" applyAlignment="1">
      <alignment horizontal="center" vertical="top" wrapText="1"/>
    </xf>
    <xf numFmtId="0" fontId="9" fillId="0" borderId="25" xfId="1" applyFont="1" applyBorder="1" applyAlignment="1">
      <alignment vertical="top" wrapText="1"/>
    </xf>
    <xf numFmtId="0" fontId="9" fillId="0" borderId="25" xfId="1" applyFont="1" applyBorder="1" applyAlignment="1">
      <alignment horizontal="left" vertical="center" wrapText="1"/>
    </xf>
    <xf numFmtId="0" fontId="9" fillId="0" borderId="3" xfId="1" applyFont="1" applyBorder="1" applyAlignment="1">
      <alignment horizontal="left" vertical="center" wrapText="1"/>
    </xf>
    <xf numFmtId="166" fontId="9" fillId="0" borderId="0" xfId="1" applyNumberFormat="1" applyFont="1" applyAlignment="1">
      <alignment horizontal="left" vertical="center" wrapText="1"/>
    </xf>
    <xf numFmtId="0" fontId="9" fillId="0" borderId="35" xfId="1" applyFont="1" applyBorder="1" applyAlignment="1">
      <alignment vertical="top" wrapText="1"/>
    </xf>
    <xf numFmtId="0" fontId="9" fillId="0" borderId="41" xfId="1" applyFont="1" applyBorder="1" applyAlignment="1">
      <alignment horizontal="left" vertical="top" wrapText="1"/>
    </xf>
    <xf numFmtId="0" fontId="9" fillId="0" borderId="35" xfId="1" applyFont="1" applyBorder="1" applyAlignment="1">
      <alignment horizontal="left" vertical="top" wrapText="1"/>
    </xf>
    <xf numFmtId="0" fontId="2" fillId="0" borderId="42" xfId="0" applyFont="1" applyBorder="1" applyAlignment="1">
      <alignment horizontal="left" vertical="top" wrapText="1"/>
    </xf>
    <xf numFmtId="0" fontId="0" fillId="0" borderId="0" xfId="0" applyAlignment="1">
      <alignment horizontal="left" vertical="center" wrapText="1"/>
    </xf>
    <xf numFmtId="166" fontId="9" fillId="0" borderId="0" xfId="1" applyNumberFormat="1" applyFont="1" applyAlignment="1">
      <alignment vertical="center" wrapText="1"/>
    </xf>
    <xf numFmtId="0" fontId="14" fillId="0" borderId="25" xfId="1" applyFont="1" applyBorder="1" applyAlignment="1">
      <alignment horizontal="left" vertical="center" wrapText="1"/>
    </xf>
    <xf numFmtId="0" fontId="14" fillId="0" borderId="25" xfId="1" applyFont="1" applyBorder="1" applyAlignment="1">
      <alignment vertical="top" wrapText="1"/>
    </xf>
    <xf numFmtId="0" fontId="15" fillId="0" borderId="25" xfId="1" applyFont="1" applyBorder="1" applyAlignment="1">
      <alignment horizontal="left" vertical="center" wrapText="1"/>
    </xf>
    <xf numFmtId="0" fontId="15" fillId="0" borderId="2" xfId="1" applyFont="1" applyBorder="1" applyAlignment="1">
      <alignment horizontal="left" vertical="center" wrapText="1"/>
    </xf>
    <xf numFmtId="0" fontId="15" fillId="0" borderId="25" xfId="1" applyFont="1" applyBorder="1" applyAlignment="1">
      <alignment vertical="top" wrapText="1"/>
    </xf>
    <xf numFmtId="0" fontId="15" fillId="0" borderId="2" xfId="1" applyFont="1" applyBorder="1" applyAlignment="1">
      <alignment vertical="top" wrapText="1"/>
    </xf>
    <xf numFmtId="0" fontId="14" fillId="0" borderId="41" xfId="3" applyFont="1" applyFill="1" applyBorder="1" applyAlignment="1">
      <alignment horizontal="left" vertical="center" wrapText="1"/>
    </xf>
    <xf numFmtId="0" fontId="14" fillId="0" borderId="53" xfId="0" applyFont="1" applyBorder="1" applyAlignment="1">
      <alignment horizontal="center" vertical="top" wrapText="1"/>
    </xf>
    <xf numFmtId="0" fontId="14" fillId="0" borderId="53" xfId="0" applyFont="1" applyBorder="1" applyAlignment="1">
      <alignment horizontal="center" vertical="center" wrapText="1"/>
    </xf>
    <xf numFmtId="0" fontId="14" fillId="0" borderId="54" xfId="0" applyFont="1" applyBorder="1" applyAlignment="1">
      <alignment horizontal="center" vertical="top" wrapText="1"/>
    </xf>
    <xf numFmtId="0" fontId="14" fillId="0" borderId="55" xfId="0" applyFont="1" applyBorder="1" applyAlignment="1">
      <alignment horizontal="center" vertical="top" wrapText="1"/>
    </xf>
    <xf numFmtId="0" fontId="15" fillId="0" borderId="2" xfId="1" applyFont="1" applyBorder="1" applyAlignment="1">
      <alignment horizontal="left" vertical="top" wrapText="1"/>
    </xf>
    <xf numFmtId="0" fontId="14" fillId="3" borderId="12" xfId="0" applyFont="1" applyFill="1" applyBorder="1" applyAlignment="1">
      <alignment horizontal="left" vertical="center" wrapText="1"/>
    </xf>
    <xf numFmtId="0" fontId="15" fillId="0" borderId="53" xfId="0" applyFont="1" applyBorder="1" applyAlignment="1">
      <alignment vertical="top" wrapText="1"/>
    </xf>
    <xf numFmtId="0" fontId="15" fillId="0" borderId="53" xfId="0" applyFont="1" applyBorder="1" applyAlignment="1">
      <alignment vertical="center" wrapText="1"/>
    </xf>
    <xf numFmtId="0" fontId="15" fillId="0" borderId="54" xfId="0" applyFont="1" applyBorder="1" applyAlignment="1">
      <alignment vertical="top" wrapText="1"/>
    </xf>
    <xf numFmtId="0" fontId="15" fillId="0" borderId="55" xfId="0" applyFont="1" applyBorder="1" applyAlignment="1">
      <alignment vertical="top" wrapText="1"/>
    </xf>
    <xf numFmtId="0" fontId="14" fillId="3" borderId="12" xfId="0" applyFont="1" applyFill="1" applyBorder="1" applyAlignment="1">
      <alignment horizontal="left" vertical="top" wrapText="1"/>
    </xf>
    <xf numFmtId="0" fontId="14" fillId="0" borderId="2" xfId="0" applyFont="1" applyBorder="1" applyAlignment="1">
      <alignment horizontal="center" vertical="center" wrapText="1"/>
    </xf>
    <xf numFmtId="0" fontId="14" fillId="0" borderId="2" xfId="0" applyFont="1" applyBorder="1" applyAlignment="1">
      <alignment vertical="top" wrapText="1"/>
    </xf>
    <xf numFmtId="0" fontId="15" fillId="0" borderId="2" xfId="0" applyFont="1" applyBorder="1" applyAlignment="1">
      <alignment horizontal="left" vertical="center" wrapText="1"/>
    </xf>
    <xf numFmtId="0" fontId="15" fillId="0" borderId="3" xfId="0" applyFont="1" applyBorder="1" applyAlignment="1">
      <alignment vertical="top" wrapText="1"/>
    </xf>
    <xf numFmtId="0" fontId="15" fillId="0" borderId="2" xfId="0" applyFont="1" applyBorder="1" applyAlignment="1">
      <alignment vertical="top" wrapText="1"/>
    </xf>
    <xf numFmtId="0" fontId="14" fillId="3" borderId="16" xfId="0" applyFont="1" applyFill="1" applyBorder="1" applyAlignment="1">
      <alignment horizontal="center" vertical="center" wrapText="1"/>
    </xf>
    <xf numFmtId="0" fontId="14" fillId="3" borderId="16" xfId="0" applyFont="1" applyFill="1" applyBorder="1" applyAlignment="1">
      <alignment horizontal="left" vertical="center" wrapText="1"/>
    </xf>
    <xf numFmtId="0" fontId="16" fillId="3" borderId="0" xfId="0" applyFont="1" applyFill="1" applyAlignment="1">
      <alignment horizontal="left" vertical="center" wrapText="1"/>
    </xf>
    <xf numFmtId="0" fontId="14" fillId="3" borderId="0" xfId="0" applyFont="1" applyFill="1" applyAlignment="1">
      <alignment horizontal="left" vertical="center" wrapText="1"/>
    </xf>
    <xf numFmtId="0" fontId="15" fillId="0" borderId="42" xfId="0" applyFont="1" applyBorder="1" applyAlignment="1">
      <alignment horizontal="left" vertical="top" wrapText="1"/>
    </xf>
    <xf numFmtId="0" fontId="15" fillId="0" borderId="56" xfId="1" applyFont="1" applyBorder="1" applyAlignment="1">
      <alignment vertical="top" wrapText="1"/>
    </xf>
    <xf numFmtId="0" fontId="15" fillId="0" borderId="55" xfId="1" applyFont="1" applyBorder="1" applyAlignment="1">
      <alignment vertical="top" wrapText="1"/>
    </xf>
    <xf numFmtId="0" fontId="9" fillId="0" borderId="55" xfId="1" applyFont="1" applyBorder="1" applyAlignment="1">
      <alignment vertical="top" wrapText="1"/>
    </xf>
    <xf numFmtId="0" fontId="18" fillId="0" borderId="35" xfId="1" applyFont="1" applyBorder="1" applyAlignment="1">
      <alignment vertical="top" wrapText="1"/>
    </xf>
    <xf numFmtId="0" fontId="18" fillId="0" borderId="2" xfId="1" applyFont="1" applyBorder="1" applyAlignment="1">
      <alignment vertical="top" wrapText="1"/>
    </xf>
    <xf numFmtId="0" fontId="18" fillId="0" borderId="41" xfId="1" applyFont="1" applyBorder="1" applyAlignment="1">
      <alignment horizontal="left" vertical="top" wrapText="1"/>
    </xf>
    <xf numFmtId="0" fontId="18" fillId="0" borderId="3" xfId="1" applyFont="1" applyBorder="1" applyAlignment="1">
      <alignment horizontal="left" vertical="top" wrapText="1"/>
    </xf>
    <xf numFmtId="166" fontId="18" fillId="0" borderId="43" xfId="1" applyNumberFormat="1" applyFont="1" applyBorder="1" applyAlignment="1">
      <alignment horizontal="center" vertical="center" wrapText="1"/>
    </xf>
    <xf numFmtId="0" fontId="18" fillId="0" borderId="0" xfId="1" applyFont="1" applyAlignment="1">
      <alignment vertical="center" wrapText="1"/>
    </xf>
    <xf numFmtId="0" fontId="18" fillId="0" borderId="55" xfId="1" applyFont="1" applyBorder="1" applyAlignment="1">
      <alignment vertical="top" wrapText="1"/>
    </xf>
    <xf numFmtId="0" fontId="19" fillId="0" borderId="0" xfId="1" applyFont="1" applyAlignment="1">
      <alignment horizontal="left" vertical="center" wrapText="1"/>
    </xf>
    <xf numFmtId="0" fontId="18" fillId="0" borderId="0" xfId="1" applyFont="1" applyAlignment="1">
      <alignment horizontal="left" vertical="center" wrapText="1"/>
    </xf>
    <xf numFmtId="0" fontId="20" fillId="0" borderId="42" xfId="0" applyFont="1" applyBorder="1" applyAlignment="1">
      <alignment horizontal="left" vertical="top" wrapText="1"/>
    </xf>
    <xf numFmtId="166" fontId="18" fillId="0" borderId="49" xfId="1" applyNumberFormat="1" applyFont="1" applyBorder="1" applyAlignment="1">
      <alignment horizontal="center"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17" fillId="0" borderId="0" xfId="1" applyFont="1" applyAlignment="1">
      <alignment horizontal="left" vertical="center" wrapText="1"/>
    </xf>
    <xf numFmtId="0" fontId="18" fillId="0" borderId="55" xfId="1" applyFont="1" applyBorder="1" applyAlignment="1">
      <alignment horizontal="left" vertical="center" wrapText="1"/>
    </xf>
    <xf numFmtId="0" fontId="19" fillId="0" borderId="48" xfId="1" applyFont="1" applyBorder="1" applyAlignment="1">
      <alignment horizontal="left" vertical="center" wrapText="1"/>
    </xf>
    <xf numFmtId="0" fontId="18" fillId="0" borderId="49" xfId="1" applyFont="1" applyBorder="1" applyAlignment="1">
      <alignment horizontal="left" vertical="center" wrapText="1"/>
    </xf>
    <xf numFmtId="166" fontId="18" fillId="0" borderId="43" xfId="1" applyNumberFormat="1" applyFont="1" applyBorder="1" applyAlignment="1">
      <alignment horizontal="left" vertical="center" wrapText="1"/>
    </xf>
    <xf numFmtId="0" fontId="19" fillId="0" borderId="47" xfId="1" applyFont="1" applyBorder="1" applyAlignment="1">
      <alignment horizontal="left" vertical="center" wrapText="1"/>
    </xf>
    <xf numFmtId="166" fontId="18" fillId="0" borderId="46" xfId="1" applyNumberFormat="1" applyFont="1" applyBorder="1" applyAlignment="1">
      <alignment horizontal="left" vertical="center" wrapText="1"/>
    </xf>
    <xf numFmtId="166" fontId="18" fillId="0" borderId="0" xfId="1" applyNumberFormat="1" applyFont="1" applyAlignment="1">
      <alignment horizontal="left" vertical="center" wrapText="1"/>
    </xf>
    <xf numFmtId="0" fontId="18" fillId="0" borderId="35" xfId="1" applyFont="1" applyBorder="1" applyAlignment="1">
      <alignment vertical="center" wrapText="1"/>
    </xf>
    <xf numFmtId="0" fontId="18" fillId="0" borderId="2" xfId="1" applyFont="1" applyBorder="1" applyAlignment="1">
      <alignment vertical="center" wrapText="1"/>
    </xf>
    <xf numFmtId="0" fontId="18" fillId="0" borderId="41" xfId="1" applyFont="1" applyBorder="1" applyAlignment="1">
      <alignment horizontal="left" vertical="center" wrapText="1"/>
    </xf>
    <xf numFmtId="0" fontId="21" fillId="0" borderId="0" xfId="1" applyFont="1" applyAlignment="1">
      <alignment horizontal="left" vertical="center" wrapText="1"/>
    </xf>
    <xf numFmtId="0" fontId="21" fillId="0" borderId="45" xfId="1" applyFont="1" applyBorder="1" applyAlignment="1">
      <alignment horizontal="left" vertical="center" wrapText="1"/>
    </xf>
    <xf numFmtId="0" fontId="17" fillId="0" borderId="0" xfId="1" applyFont="1" applyAlignment="1">
      <alignment vertical="center" wrapText="1"/>
    </xf>
    <xf numFmtId="0" fontId="17" fillId="0" borderId="47" xfId="1" applyFont="1" applyBorder="1" applyAlignment="1">
      <alignment vertical="center" wrapText="1"/>
    </xf>
    <xf numFmtId="166" fontId="18" fillId="0" borderId="46" xfId="1" applyNumberFormat="1" applyFont="1" applyBorder="1" applyAlignment="1">
      <alignment horizontal="center" vertical="center" wrapText="1"/>
    </xf>
    <xf numFmtId="166" fontId="18" fillId="0" borderId="0" xfId="1" applyNumberFormat="1" applyFont="1" applyAlignment="1">
      <alignment horizontal="center" vertical="center" wrapText="1"/>
    </xf>
    <xf numFmtId="0" fontId="18" fillId="0" borderId="0" xfId="1" applyFont="1" applyAlignment="1">
      <alignment horizontal="center" vertical="top" wrapText="1"/>
    </xf>
    <xf numFmtId="166" fontId="18" fillId="0" borderId="43" xfId="1" applyNumberFormat="1" applyFont="1" applyBorder="1" applyAlignment="1">
      <alignment horizontal="center" vertical="top" wrapText="1"/>
    </xf>
    <xf numFmtId="166" fontId="18" fillId="0" borderId="46" xfId="1" applyNumberFormat="1" applyFont="1" applyBorder="1" applyAlignment="1">
      <alignment horizontal="center" vertical="top" wrapText="1"/>
    </xf>
    <xf numFmtId="166" fontId="18" fillId="0" borderId="0" xfId="1" applyNumberFormat="1" applyFont="1" applyAlignment="1">
      <alignment horizontal="center" vertical="top" wrapText="1"/>
    </xf>
    <xf numFmtId="0" fontId="18" fillId="0" borderId="2" xfId="1" applyFont="1" applyBorder="1" applyAlignment="1">
      <alignment horizontal="left" vertical="top" wrapText="1"/>
    </xf>
    <xf numFmtId="0" fontId="17" fillId="0" borderId="25" xfId="1" applyFont="1" applyBorder="1" applyAlignment="1">
      <alignment horizontal="left" vertical="center" wrapText="1"/>
    </xf>
    <xf numFmtId="0" fontId="17" fillId="0" borderId="25" xfId="1" applyFont="1" applyBorder="1" applyAlignment="1">
      <alignment vertical="top" wrapText="1"/>
    </xf>
    <xf numFmtId="0" fontId="18" fillId="0" borderId="25" xfId="1" applyFont="1" applyBorder="1" applyAlignment="1">
      <alignment horizontal="left" vertical="center" wrapText="1"/>
    </xf>
    <xf numFmtId="0" fontId="18" fillId="0" borderId="25" xfId="1" applyFont="1" applyBorder="1" applyAlignment="1">
      <alignment vertical="top" wrapText="1"/>
    </xf>
    <xf numFmtId="0" fontId="18" fillId="0" borderId="3" xfId="1" quotePrefix="1" applyFont="1" applyBorder="1" applyAlignment="1">
      <alignment horizontal="left" vertical="center" wrapText="1"/>
    </xf>
    <xf numFmtId="166" fontId="15" fillId="0" borderId="49" xfId="1" applyNumberFormat="1" applyFont="1" applyBorder="1" applyAlignment="1">
      <alignment horizontal="center" vertical="center" wrapText="1"/>
    </xf>
    <xf numFmtId="0" fontId="14" fillId="0" borderId="0" xfId="1" applyFont="1" applyAlignment="1">
      <alignment horizontal="left" vertical="center" wrapText="1"/>
    </xf>
    <xf numFmtId="0" fontId="15" fillId="0" borderId="0" xfId="1" applyFont="1" applyAlignment="1">
      <alignment horizontal="left" vertical="center" wrapText="1"/>
    </xf>
    <xf numFmtId="0" fontId="22" fillId="0" borderId="0" xfId="1" applyFont="1" applyAlignment="1">
      <alignment horizontal="left" vertical="center" wrapText="1"/>
    </xf>
    <xf numFmtId="0" fontId="15" fillId="4" borderId="0" xfId="1" applyFont="1" applyFill="1" applyAlignment="1">
      <alignment horizontal="center" vertical="center" wrapText="1"/>
    </xf>
    <xf numFmtId="0" fontId="22" fillId="0" borderId="0" xfId="1" applyFont="1" applyAlignment="1">
      <alignment horizontal="left" vertical="center"/>
    </xf>
    <xf numFmtId="166" fontId="15" fillId="0" borderId="43" xfId="1" applyNumberFormat="1" applyFont="1" applyBorder="1" applyAlignment="1">
      <alignment horizontal="center" vertical="center" wrapText="1"/>
    </xf>
    <xf numFmtId="166" fontId="15" fillId="0" borderId="46" xfId="1" applyNumberFormat="1" applyFont="1" applyBorder="1" applyAlignment="1">
      <alignment horizontal="center" vertical="center" wrapText="1"/>
    </xf>
    <xf numFmtId="166" fontId="15" fillId="0" borderId="0" xfId="1" applyNumberFormat="1" applyFont="1" applyAlignment="1">
      <alignment horizontal="center" vertical="center" wrapText="1"/>
    </xf>
    <xf numFmtId="0" fontId="15" fillId="0" borderId="0" xfId="1" applyFont="1" applyAlignment="1">
      <alignment horizontal="center" vertical="top" wrapText="1"/>
    </xf>
    <xf numFmtId="0" fontId="15" fillId="0" borderId="52" xfId="0" applyFont="1" applyBorder="1" applyAlignment="1">
      <alignment horizontal="left" vertical="top" wrapText="1"/>
    </xf>
    <xf numFmtId="0" fontId="25" fillId="0" borderId="42" xfId="0" applyFont="1" applyBorder="1" applyAlignment="1">
      <alignment horizontal="left" vertical="top" wrapText="1"/>
    </xf>
    <xf numFmtId="166" fontId="18" fillId="0" borderId="45" xfId="1" applyNumberFormat="1" applyFont="1" applyBorder="1" applyAlignment="1">
      <alignment horizontal="center" vertical="center" wrapText="1"/>
    </xf>
    <xf numFmtId="0" fontId="18" fillId="0" borderId="0" xfId="1" applyFont="1" applyAlignment="1">
      <alignment vertical="top" wrapText="1"/>
    </xf>
    <xf numFmtId="0" fontId="19" fillId="0" borderId="35" xfId="1" applyFont="1" applyBorder="1" applyAlignment="1">
      <alignment vertical="top" wrapText="1"/>
    </xf>
    <xf numFmtId="0" fontId="19" fillId="0" borderId="2" xfId="1" applyFont="1" applyBorder="1" applyAlignment="1">
      <alignment vertical="top" wrapText="1"/>
    </xf>
    <xf numFmtId="0" fontId="19" fillId="0" borderId="41" xfId="1" applyFont="1" applyBorder="1" applyAlignment="1">
      <alignment horizontal="left" vertical="top" wrapText="1"/>
    </xf>
    <xf numFmtId="0" fontId="19" fillId="0" borderId="3" xfId="1" applyFont="1" applyBorder="1" applyAlignment="1">
      <alignment horizontal="left" vertical="top" wrapText="1"/>
    </xf>
    <xf numFmtId="0" fontId="25" fillId="0" borderId="0" xfId="1" applyFont="1" applyAlignment="1">
      <alignment horizontal="left" vertical="center" wrapText="1"/>
    </xf>
    <xf numFmtId="0" fontId="27" fillId="0" borderId="0" xfId="1" applyFont="1" applyAlignment="1">
      <alignment horizontal="left" vertical="center" wrapText="1"/>
    </xf>
    <xf numFmtId="0" fontId="20" fillId="0" borderId="0" xfId="1" applyFont="1" applyAlignment="1">
      <alignment horizontal="left" vertical="center" wrapText="1"/>
    </xf>
    <xf numFmtId="0" fontId="28" fillId="0" borderId="0" xfId="1" applyFont="1" applyAlignment="1">
      <alignment horizontal="left" vertical="center" wrapText="1"/>
    </xf>
    <xf numFmtId="0" fontId="19" fillId="0" borderId="0" xfId="1" applyFont="1" applyAlignment="1">
      <alignment vertical="center" wrapText="1"/>
    </xf>
    <xf numFmtId="166" fontId="15" fillId="0" borderId="43" xfId="1" applyNumberFormat="1" applyFont="1" applyBorder="1" applyAlignment="1">
      <alignment horizontal="center" vertical="top" wrapText="1"/>
    </xf>
    <xf numFmtId="0" fontId="22" fillId="0" borderId="0" xfId="1" applyFont="1" applyAlignment="1">
      <alignment vertical="center" wrapText="1"/>
    </xf>
    <xf numFmtId="166" fontId="15" fillId="0" borderId="46" xfId="1" applyNumberFormat="1" applyFont="1" applyBorder="1" applyAlignment="1">
      <alignment horizontal="center" vertical="top" wrapText="1"/>
    </xf>
    <xf numFmtId="166" fontId="15" fillId="0" borderId="0" xfId="1" applyNumberFormat="1" applyFont="1" applyAlignment="1">
      <alignment horizontal="center" vertical="top" wrapText="1"/>
    </xf>
    <xf numFmtId="166" fontId="18" fillId="0" borderId="47" xfId="1" applyNumberFormat="1" applyFont="1" applyBorder="1" applyAlignment="1">
      <alignment vertical="center" wrapText="1"/>
    </xf>
    <xf numFmtId="166" fontId="19" fillId="0" borderId="47" xfId="1" applyNumberFormat="1" applyFont="1" applyBorder="1" applyAlignment="1">
      <alignment vertical="center" wrapText="1"/>
    </xf>
    <xf numFmtId="0" fontId="18" fillId="0" borderId="0" xfId="0" applyFont="1" applyAlignment="1">
      <alignment wrapText="1"/>
    </xf>
    <xf numFmtId="166" fontId="18" fillId="0" borderId="0" xfId="1" applyNumberFormat="1" applyFont="1" applyAlignment="1">
      <alignment vertical="center" wrapText="1"/>
    </xf>
    <xf numFmtId="166" fontId="19" fillId="0" borderId="0" xfId="1" applyNumberFormat="1" applyFont="1" applyAlignment="1">
      <alignment vertical="center" wrapText="1"/>
    </xf>
    <xf numFmtId="166" fontId="19" fillId="0" borderId="0" xfId="1" applyNumberFormat="1" applyFont="1" applyAlignment="1">
      <alignment horizontal="left" vertical="center" wrapText="1"/>
    </xf>
    <xf numFmtId="2" fontId="19" fillId="0" borderId="0" xfId="0" applyNumberFormat="1" applyFont="1" applyAlignment="1">
      <alignment horizontal="left" vertical="center" wrapText="1"/>
    </xf>
    <xf numFmtId="0" fontId="18" fillId="0" borderId="0" xfId="0" applyFont="1" applyAlignment="1">
      <alignment horizontal="left" vertical="center" wrapText="1"/>
    </xf>
    <xf numFmtId="0" fontId="0" fillId="0" borderId="51" xfId="0" applyBorder="1" applyAlignment="1">
      <alignment vertical="center" wrapText="1"/>
    </xf>
    <xf numFmtId="0" fontId="2" fillId="0" borderId="0" xfId="0" applyFont="1" applyAlignment="1">
      <alignment horizontal="left" vertical="top" wrapText="1"/>
    </xf>
    <xf numFmtId="0" fontId="18" fillId="0" borderId="55" xfId="1" applyFont="1" applyBorder="1" applyAlignment="1">
      <alignment vertical="center" wrapText="1"/>
    </xf>
    <xf numFmtId="0" fontId="29" fillId="0" borderId="0" xfId="0" applyFont="1" applyAlignment="1">
      <alignment vertical="center"/>
    </xf>
    <xf numFmtId="0" fontId="29" fillId="0" borderId="0" xfId="0" applyFont="1" applyAlignment="1">
      <alignment vertical="center" wrapText="1"/>
    </xf>
    <xf numFmtId="0" fontId="30" fillId="0" borderId="55" xfId="1" applyFont="1" applyBorder="1" applyAlignment="1">
      <alignment vertical="center" wrapText="1"/>
    </xf>
    <xf numFmtId="0" fontId="32" fillId="0" borderId="0" xfId="0" applyFont="1" applyAlignment="1">
      <alignment vertical="center" wrapText="1"/>
    </xf>
    <xf numFmtId="0" fontId="18" fillId="0" borderId="57" xfId="1" applyFont="1" applyBorder="1" applyAlignment="1">
      <alignment vertical="center" wrapText="1"/>
    </xf>
    <xf numFmtId="0" fontId="15" fillId="0" borderId="55" xfId="1" applyFont="1" applyBorder="1" applyAlignment="1">
      <alignment vertical="center" wrapText="1"/>
    </xf>
    <xf numFmtId="166" fontId="33" fillId="0" borderId="43" xfId="1" applyNumberFormat="1" applyFont="1" applyBorder="1" applyAlignment="1">
      <alignment horizontal="center" vertical="center" wrapText="1"/>
    </xf>
    <xf numFmtId="0" fontId="33" fillId="0" borderId="59" xfId="0" applyFont="1" applyBorder="1" applyAlignment="1">
      <alignment vertical="center" wrapText="1"/>
    </xf>
    <xf numFmtId="0" fontId="33" fillId="0" borderId="60" xfId="0" applyFont="1" applyBorder="1" applyAlignment="1">
      <alignment vertical="center" wrapText="1"/>
    </xf>
    <xf numFmtId="0" fontId="33" fillId="0" borderId="61" xfId="0" applyFont="1" applyBorder="1" applyAlignment="1">
      <alignment vertical="center" wrapText="1"/>
    </xf>
    <xf numFmtId="0" fontId="33" fillId="0" borderId="62" xfId="0" applyFont="1" applyBorder="1" applyAlignment="1">
      <alignment vertical="center" wrapText="1"/>
    </xf>
    <xf numFmtId="166" fontId="33" fillId="0" borderId="49" xfId="1" applyNumberFormat="1" applyFont="1" applyBorder="1" applyAlignment="1">
      <alignment horizontal="center" vertical="top" wrapText="1"/>
    </xf>
    <xf numFmtId="0" fontId="33" fillId="0" borderId="63" xfId="0" applyFont="1" applyBorder="1" applyAlignment="1">
      <alignment vertical="center" wrapText="1"/>
    </xf>
    <xf numFmtId="0" fontId="33" fillId="0" borderId="65" xfId="0" applyFont="1" applyBorder="1" applyAlignment="1">
      <alignment vertical="center" wrapText="1"/>
    </xf>
    <xf numFmtId="0" fontId="33" fillId="0" borderId="0" xfId="0" applyFont="1" applyAlignment="1">
      <alignment vertical="center" wrapText="1"/>
    </xf>
    <xf numFmtId="0" fontId="33" fillId="0" borderId="47" xfId="0" applyFont="1" applyBorder="1" applyAlignment="1">
      <alignment horizontal="left" vertical="center" wrapText="1"/>
    </xf>
    <xf numFmtId="0" fontId="33" fillId="0" borderId="0" xfId="0" applyFont="1" applyAlignment="1">
      <alignment horizontal="left" vertical="center" wrapText="1"/>
    </xf>
    <xf numFmtId="0" fontId="9" fillId="5" borderId="2" xfId="1" applyFont="1" applyFill="1" applyBorder="1" applyAlignment="1">
      <alignment wrapText="1"/>
    </xf>
    <xf numFmtId="0" fontId="12" fillId="5" borderId="36" xfId="1" applyFont="1" applyFill="1" applyBorder="1" applyAlignment="1">
      <alignment horizontal="left" vertical="center" wrapText="1"/>
    </xf>
    <xf numFmtId="0" fontId="20" fillId="5" borderId="42" xfId="0" applyFont="1" applyFill="1" applyBorder="1" applyAlignment="1">
      <alignment horizontal="left" vertical="top" wrapText="1"/>
    </xf>
    <xf numFmtId="0" fontId="12" fillId="5" borderId="36" xfId="1" applyFont="1" applyFill="1" applyBorder="1" applyAlignment="1">
      <alignment horizontal="center" vertical="center" wrapText="1"/>
    </xf>
    <xf numFmtId="166" fontId="33" fillId="0" borderId="49" xfId="1" applyNumberFormat="1" applyFont="1" applyBorder="1" applyAlignment="1">
      <alignment horizontal="center" vertical="center" wrapText="1"/>
    </xf>
    <xf numFmtId="0" fontId="33" fillId="0" borderId="67" xfId="0" applyFont="1" applyBorder="1" applyAlignment="1">
      <alignment vertical="center" wrapText="1"/>
    </xf>
    <xf numFmtId="0" fontId="33" fillId="0" borderId="68" xfId="0" applyFont="1" applyBorder="1" applyAlignment="1">
      <alignment vertical="center" wrapText="1"/>
    </xf>
    <xf numFmtId="0" fontId="4" fillId="3" borderId="5" xfId="1" applyFont="1" applyFill="1" applyBorder="1" applyAlignment="1">
      <alignment vertical="center" wrapText="1"/>
    </xf>
    <xf numFmtId="0" fontId="1" fillId="0" borderId="6" xfId="1" applyBorder="1" applyAlignment="1">
      <alignment vertical="center" wrapText="1"/>
    </xf>
    <xf numFmtId="0" fontId="6" fillId="0" borderId="24" xfId="1" applyFont="1" applyBorder="1" applyAlignment="1">
      <alignment horizontal="left" vertical="center" wrapText="1"/>
    </xf>
    <xf numFmtId="0" fontId="3" fillId="0" borderId="2" xfId="1" applyFont="1" applyBorder="1" applyAlignment="1">
      <alignment horizontal="center" vertical="center" wrapText="1"/>
    </xf>
    <xf numFmtId="0" fontId="1" fillId="0" borderId="2" xfId="1" applyBorder="1" applyAlignment="1">
      <alignment horizontal="center" vertical="center" wrapText="1"/>
    </xf>
    <xf numFmtId="0" fontId="5" fillId="0" borderId="7" xfId="1" applyFont="1" applyBorder="1" applyAlignment="1">
      <alignment vertical="center" wrapText="1"/>
    </xf>
    <xf numFmtId="0" fontId="1" fillId="0" borderId="8" xfId="1" applyBorder="1" applyAlignment="1">
      <alignment vertical="center" wrapText="1"/>
    </xf>
    <xf numFmtId="0" fontId="4" fillId="3" borderId="10" xfId="1" applyFont="1" applyFill="1" applyBorder="1" applyAlignment="1">
      <alignment vertical="center" wrapText="1"/>
    </xf>
    <xf numFmtId="0" fontId="1" fillId="0" borderId="11" xfId="1" applyBorder="1" applyAlignment="1">
      <alignment vertical="center" wrapText="1"/>
    </xf>
    <xf numFmtId="0" fontId="6" fillId="0" borderId="7" xfId="1" applyFont="1" applyBorder="1" applyAlignment="1">
      <alignment vertical="center" wrapText="1"/>
    </xf>
    <xf numFmtId="0" fontId="4" fillId="3" borderId="12" xfId="1" applyFont="1" applyFill="1" applyBorder="1" applyAlignment="1">
      <alignment vertical="center" wrapText="1"/>
    </xf>
    <xf numFmtId="0" fontId="1" fillId="0" borderId="13" xfId="1" applyBorder="1" applyAlignment="1">
      <alignment vertical="center" wrapText="1"/>
    </xf>
    <xf numFmtId="0" fontId="4" fillId="3" borderId="7" xfId="1" applyFont="1" applyFill="1" applyBorder="1" applyAlignment="1">
      <alignment vertical="center" wrapText="1"/>
    </xf>
    <xf numFmtId="0" fontId="1" fillId="0" borderId="15" xfId="1" applyBorder="1" applyAlignment="1">
      <alignment vertical="center" wrapText="1"/>
    </xf>
    <xf numFmtId="0" fontId="6" fillId="0" borderId="16" xfId="1" applyFont="1" applyBorder="1" applyAlignment="1">
      <alignment vertical="top" wrapText="1"/>
    </xf>
    <xf numFmtId="0" fontId="1" fillId="0" borderId="17" xfId="1" applyBorder="1" applyAlignment="1">
      <alignment vertical="top" wrapText="1"/>
    </xf>
    <xf numFmtId="0" fontId="1" fillId="0" borderId="18" xfId="1" applyBorder="1" applyAlignment="1">
      <alignment vertical="top" wrapText="1"/>
    </xf>
    <xf numFmtId="0" fontId="1" fillId="0" borderId="19" xfId="1" applyBorder="1" applyAlignment="1">
      <alignment vertical="top" wrapText="1"/>
    </xf>
    <xf numFmtId="0" fontId="1" fillId="0" borderId="20" xfId="1" applyBorder="1" applyAlignment="1">
      <alignment vertical="top" wrapText="1"/>
    </xf>
    <xf numFmtId="0" fontId="1" fillId="0" borderId="21" xfId="1" applyBorder="1" applyAlignment="1">
      <alignment vertical="top" wrapText="1"/>
    </xf>
    <xf numFmtId="0" fontId="8" fillId="0" borderId="22" xfId="1" applyFont="1" applyBorder="1" applyAlignment="1">
      <alignment horizontal="left" vertical="center" wrapText="1"/>
    </xf>
    <xf numFmtId="0" fontId="1" fillId="0" borderId="23" xfId="1" applyBorder="1" applyAlignment="1">
      <alignment horizontal="left" vertical="center" wrapText="1"/>
    </xf>
    <xf numFmtId="0" fontId="5" fillId="3" borderId="10" xfId="1" applyFont="1" applyFill="1" applyBorder="1" applyAlignment="1">
      <alignment horizontal="left" vertical="center" wrapText="1"/>
    </xf>
    <xf numFmtId="0" fontId="5" fillId="3" borderId="11" xfId="1" applyFont="1" applyFill="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14" fontId="6" fillId="0" borderId="7" xfId="1" applyNumberFormat="1" applyFont="1" applyBorder="1" applyAlignment="1">
      <alignment horizontal="left" vertical="center" wrapText="1"/>
    </xf>
    <xf numFmtId="14" fontId="6" fillId="0" borderId="8" xfId="1" applyNumberFormat="1" applyFont="1" applyBorder="1" applyAlignment="1">
      <alignment horizontal="left" vertical="center" wrapText="1"/>
    </xf>
    <xf numFmtId="0" fontId="5" fillId="3" borderId="12" xfId="1" applyFont="1" applyFill="1" applyBorder="1" applyAlignment="1">
      <alignment horizontal="left" vertical="center" wrapText="1"/>
    </xf>
    <xf numFmtId="0" fontId="5" fillId="3" borderId="13" xfId="1" applyFont="1" applyFill="1" applyBorder="1" applyAlignment="1">
      <alignment horizontal="left" vertical="center" wrapText="1"/>
    </xf>
    <xf numFmtId="0" fontId="17" fillId="0" borderId="0" xfId="1" applyFont="1" applyAlignment="1">
      <alignment horizontal="left" vertical="center" wrapText="1"/>
    </xf>
    <xf numFmtId="0" fontId="19" fillId="0" borderId="0" xfId="1" applyFont="1" applyAlignment="1">
      <alignment horizontal="left" vertical="center" wrapText="1"/>
    </xf>
    <xf numFmtId="0" fontId="17" fillId="3" borderId="37" xfId="1" applyFont="1" applyFill="1" applyBorder="1" applyAlignment="1">
      <alignment horizontal="left" vertical="center" wrapText="1"/>
    </xf>
    <xf numFmtId="0" fontId="17" fillId="3" borderId="39" xfId="1" applyFont="1" applyFill="1" applyBorder="1" applyAlignment="1">
      <alignment horizontal="left" vertical="center" wrapText="1"/>
    </xf>
    <xf numFmtId="0" fontId="18" fillId="0" borderId="16" xfId="1" applyFont="1" applyBorder="1" applyAlignment="1">
      <alignment horizontal="left" vertical="top" wrapText="1"/>
    </xf>
    <xf numFmtId="0" fontId="18" fillId="0" borderId="17" xfId="1" applyFont="1" applyBorder="1" applyAlignment="1">
      <alignment horizontal="left" vertical="top" wrapText="1"/>
    </xf>
    <xf numFmtId="0" fontId="18" fillId="0" borderId="38" xfId="1" applyFont="1" applyBorder="1" applyAlignment="1">
      <alignment horizontal="left" vertical="top" wrapText="1"/>
    </xf>
    <xf numFmtId="0" fontId="18" fillId="0" borderId="18" xfId="1" applyFont="1" applyBorder="1" applyAlignment="1">
      <alignment horizontal="left" vertical="top" wrapText="1"/>
    </xf>
    <xf numFmtId="0" fontId="18" fillId="0" borderId="19" xfId="1" applyFont="1" applyBorder="1" applyAlignment="1">
      <alignment horizontal="left" vertical="top" wrapText="1"/>
    </xf>
    <xf numFmtId="0" fontId="18" fillId="0" borderId="20" xfId="1" applyFont="1" applyBorder="1" applyAlignment="1">
      <alignment horizontal="left" vertical="top" wrapText="1"/>
    </xf>
    <xf numFmtId="0" fontId="18" fillId="0" borderId="40" xfId="1" applyFont="1" applyBorder="1" applyAlignment="1">
      <alignment horizontal="left" vertical="top" wrapText="1"/>
    </xf>
    <xf numFmtId="0" fontId="18" fillId="0" borderId="21" xfId="1" applyFont="1" applyBorder="1" applyAlignment="1">
      <alignment horizontal="left" vertical="top" wrapText="1"/>
    </xf>
    <xf numFmtId="0" fontId="17" fillId="3" borderId="16" xfId="1" applyFont="1" applyFill="1" applyBorder="1" applyAlignment="1">
      <alignment horizontal="left" vertical="center" wrapText="1"/>
    </xf>
    <xf numFmtId="0" fontId="17" fillId="3" borderId="19" xfId="1" applyFont="1" applyFill="1" applyBorder="1" applyAlignment="1">
      <alignment horizontal="left" vertical="center" wrapText="1"/>
    </xf>
    <xf numFmtId="0" fontId="18" fillId="0" borderId="17" xfId="2" applyFont="1" applyFill="1" applyBorder="1" applyAlignment="1">
      <alignment horizontal="left" vertical="top" wrapText="1"/>
    </xf>
    <xf numFmtId="0" fontId="18" fillId="0" borderId="18" xfId="2" applyFont="1" applyFill="1" applyBorder="1" applyAlignment="1">
      <alignment horizontal="left" vertical="top" wrapText="1"/>
    </xf>
    <xf numFmtId="0" fontId="18" fillId="0" borderId="20" xfId="2" applyFont="1" applyFill="1" applyBorder="1" applyAlignment="1">
      <alignment horizontal="left" vertical="top" wrapText="1"/>
    </xf>
    <xf numFmtId="0" fontId="18" fillId="0" borderId="21" xfId="2" applyFont="1" applyFill="1" applyBorder="1" applyAlignment="1">
      <alignment horizontal="left" vertical="top" wrapText="1"/>
    </xf>
    <xf numFmtId="0" fontId="17" fillId="0" borderId="45" xfId="1" applyFont="1" applyBorder="1" applyAlignment="1">
      <alignment horizontal="left" vertical="center" wrapText="1"/>
    </xf>
    <xf numFmtId="0" fontId="14" fillId="0" borderId="55" xfId="0" applyFont="1" applyBorder="1" applyAlignment="1">
      <alignment horizontal="center" vertical="top" wrapText="1"/>
    </xf>
    <xf numFmtId="0" fontId="15" fillId="0" borderId="55" xfId="0" applyFont="1" applyBorder="1" applyAlignment="1">
      <alignment horizontal="right" vertical="top" wrapText="1"/>
    </xf>
    <xf numFmtId="0" fontId="18" fillId="0" borderId="16" xfId="1" applyFont="1" applyBorder="1" applyAlignment="1">
      <alignment horizontal="left" vertical="center" wrapText="1"/>
    </xf>
    <xf numFmtId="0" fontId="18" fillId="0" borderId="17" xfId="1" applyFont="1" applyBorder="1" applyAlignment="1">
      <alignment horizontal="left" vertical="center" wrapText="1"/>
    </xf>
    <xf numFmtId="0" fontId="18" fillId="0" borderId="38" xfId="1" applyFont="1" applyBorder="1" applyAlignment="1">
      <alignment horizontal="left" vertical="center" wrapText="1"/>
    </xf>
    <xf numFmtId="0" fontId="18" fillId="0" borderId="18" xfId="1" applyFont="1" applyBorder="1" applyAlignment="1">
      <alignment horizontal="left" vertical="center" wrapText="1"/>
    </xf>
    <xf numFmtId="0" fontId="18" fillId="0" borderId="19" xfId="1" applyFont="1" applyBorder="1" applyAlignment="1">
      <alignment horizontal="left" vertical="center" wrapText="1"/>
    </xf>
    <xf numFmtId="0" fontId="18" fillId="0" borderId="20" xfId="1" applyFont="1" applyBorder="1" applyAlignment="1">
      <alignment horizontal="left" vertical="center" wrapText="1"/>
    </xf>
    <xf numFmtId="0" fontId="18" fillId="0" borderId="40" xfId="1" applyFont="1" applyBorder="1" applyAlignment="1">
      <alignment horizontal="left" vertical="center" wrapText="1"/>
    </xf>
    <xf numFmtId="0" fontId="18" fillId="0" borderId="21" xfId="1" applyFont="1" applyBorder="1" applyAlignment="1">
      <alignment horizontal="left" vertical="center" wrapText="1"/>
    </xf>
    <xf numFmtId="0" fontId="18" fillId="0" borderId="17" xfId="2" applyFont="1" applyFill="1" applyBorder="1" applyAlignment="1">
      <alignment horizontal="left" vertical="center" wrapText="1"/>
    </xf>
    <xf numFmtId="0" fontId="18" fillId="0" borderId="18" xfId="2" applyFont="1" applyFill="1" applyBorder="1" applyAlignment="1">
      <alignment horizontal="left" vertical="center" wrapText="1"/>
    </xf>
    <xf numFmtId="0" fontId="18" fillId="0" borderId="20" xfId="2" applyFont="1" applyFill="1" applyBorder="1" applyAlignment="1">
      <alignment horizontal="left" vertical="center" wrapText="1"/>
    </xf>
    <xf numFmtId="0" fontId="18" fillId="0" borderId="21" xfId="2" applyFont="1" applyFill="1" applyBorder="1" applyAlignment="1">
      <alignment horizontal="left" vertical="center" wrapText="1"/>
    </xf>
    <xf numFmtId="0" fontId="21" fillId="0" borderId="45" xfId="1" applyFont="1" applyBorder="1" applyAlignment="1">
      <alignment horizontal="left" vertical="center" wrapText="1"/>
    </xf>
    <xf numFmtId="0" fontId="21" fillId="0" borderId="50" xfId="1" applyFont="1" applyBorder="1" applyAlignment="1">
      <alignment horizontal="left" vertical="center" wrapText="1"/>
    </xf>
    <xf numFmtId="0" fontId="21" fillId="0" borderId="44" xfId="1" applyFont="1" applyBorder="1" applyAlignment="1">
      <alignment horizontal="left" vertical="center" wrapText="1"/>
    </xf>
    <xf numFmtId="0" fontId="17" fillId="0" borderId="47" xfId="1" applyFont="1" applyBorder="1" applyAlignment="1">
      <alignment horizontal="left" vertical="center" wrapText="1"/>
    </xf>
    <xf numFmtId="0" fontId="18" fillId="4" borderId="0" xfId="1" applyFont="1" applyFill="1" applyAlignment="1">
      <alignment horizontal="center" vertical="center" wrapText="1"/>
    </xf>
    <xf numFmtId="0" fontId="18" fillId="0" borderId="0" xfId="1" applyFont="1" applyAlignment="1">
      <alignment horizontal="left" vertical="center" wrapText="1"/>
    </xf>
    <xf numFmtId="0" fontId="19" fillId="0" borderId="58" xfId="1" applyFont="1" applyBorder="1" applyAlignment="1">
      <alignment vertical="center" wrapText="1"/>
    </xf>
    <xf numFmtId="0" fontId="18" fillId="0" borderId="47" xfId="1" applyFont="1" applyBorder="1" applyAlignment="1">
      <alignment horizontal="left" vertical="center" wrapText="1"/>
    </xf>
    <xf numFmtId="0" fontId="14" fillId="0" borderId="0" xfId="1" applyFont="1" applyAlignment="1">
      <alignment horizontal="left" vertical="center" wrapText="1"/>
    </xf>
    <xf numFmtId="0" fontId="22" fillId="0" borderId="0" xfId="1" applyFont="1" applyAlignment="1">
      <alignment horizontal="left" vertical="center" wrapText="1"/>
    </xf>
    <xf numFmtId="0" fontId="18" fillId="0" borderId="17" xfId="1" quotePrefix="1" applyFont="1" applyBorder="1" applyAlignment="1">
      <alignment horizontal="left" vertical="center" wrapText="1"/>
    </xf>
    <xf numFmtId="0" fontId="15" fillId="4" borderId="0" xfId="1" applyFont="1" applyFill="1" applyAlignment="1">
      <alignment horizontal="center" vertical="center" wrapText="1"/>
    </xf>
    <xf numFmtId="0" fontId="10" fillId="0" borderId="0" xfId="1" applyFont="1" applyAlignment="1">
      <alignment horizontal="left" vertical="center" wrapText="1"/>
    </xf>
    <xf numFmtId="0" fontId="10" fillId="0" borderId="66" xfId="1" applyFont="1" applyBorder="1" applyAlignment="1">
      <alignment horizontal="left" vertical="center" wrapText="1"/>
    </xf>
    <xf numFmtId="0" fontId="17" fillId="0" borderId="44" xfId="1" applyFont="1" applyBorder="1" applyAlignment="1">
      <alignment horizontal="left" vertical="center" wrapText="1"/>
    </xf>
    <xf numFmtId="0" fontId="26" fillId="3" borderId="37" xfId="1" applyFont="1" applyFill="1" applyBorder="1" applyAlignment="1">
      <alignment horizontal="left" vertical="center" wrapText="1"/>
    </xf>
    <xf numFmtId="0" fontId="26" fillId="3" borderId="39" xfId="1" applyFont="1" applyFill="1" applyBorder="1" applyAlignment="1">
      <alignment horizontal="left" vertical="center" wrapText="1"/>
    </xf>
    <xf numFmtId="0" fontId="19" fillId="0" borderId="16" xfId="1" applyFont="1" applyBorder="1" applyAlignment="1">
      <alignment horizontal="left" vertical="top" wrapText="1"/>
    </xf>
    <xf numFmtId="0" fontId="19" fillId="0" borderId="17" xfId="1" applyFont="1" applyBorder="1" applyAlignment="1">
      <alignment horizontal="left" vertical="top" wrapText="1"/>
    </xf>
    <xf numFmtId="0" fontId="19" fillId="0" borderId="38" xfId="1" applyFont="1" applyBorder="1" applyAlignment="1">
      <alignment horizontal="left" vertical="top" wrapText="1"/>
    </xf>
    <xf numFmtId="0" fontId="19" fillId="0" borderId="18" xfId="1" applyFont="1" applyBorder="1" applyAlignment="1">
      <alignment horizontal="left" vertical="top" wrapText="1"/>
    </xf>
    <xf numFmtId="0" fontId="19" fillId="0" borderId="19" xfId="1" applyFont="1" applyBorder="1" applyAlignment="1">
      <alignment horizontal="left" vertical="top" wrapText="1"/>
    </xf>
    <xf numFmtId="0" fontId="19" fillId="0" borderId="20" xfId="1" applyFont="1" applyBorder="1" applyAlignment="1">
      <alignment horizontal="left" vertical="top" wrapText="1"/>
    </xf>
    <xf numFmtId="0" fontId="19" fillId="0" borderId="40" xfId="1" applyFont="1" applyBorder="1" applyAlignment="1">
      <alignment horizontal="left" vertical="top" wrapText="1"/>
    </xf>
    <xf numFmtId="0" fontId="19" fillId="0" borderId="21" xfId="1" applyFont="1" applyBorder="1" applyAlignment="1">
      <alignment horizontal="left" vertical="top" wrapText="1"/>
    </xf>
    <xf numFmtId="0" fontId="26" fillId="3" borderId="16" xfId="1" applyFont="1" applyFill="1" applyBorder="1" applyAlignment="1">
      <alignment horizontal="left" vertical="center" wrapText="1"/>
    </xf>
    <xf numFmtId="0" fontId="26" fillId="3" borderId="19" xfId="1" applyFont="1" applyFill="1" applyBorder="1" applyAlignment="1">
      <alignment horizontal="left" vertical="center" wrapText="1"/>
    </xf>
    <xf numFmtId="0" fontId="19" fillId="0" borderId="17" xfId="2" applyFont="1" applyFill="1" applyBorder="1" applyAlignment="1">
      <alignment horizontal="left" vertical="top" wrapText="1"/>
    </xf>
    <xf numFmtId="0" fontId="19" fillId="0" borderId="18" xfId="2" applyFont="1" applyFill="1" applyBorder="1" applyAlignment="1">
      <alignment horizontal="left" vertical="top" wrapText="1"/>
    </xf>
    <xf numFmtId="0" fontId="19" fillId="0" borderId="20" xfId="2" applyFont="1" applyFill="1" applyBorder="1" applyAlignment="1">
      <alignment horizontal="left" vertical="top" wrapText="1"/>
    </xf>
    <xf numFmtId="0" fontId="19" fillId="0" borderId="21" xfId="2" applyFont="1" applyFill="1" applyBorder="1" applyAlignment="1">
      <alignment horizontal="left" vertical="top" wrapText="1"/>
    </xf>
    <xf numFmtId="0" fontId="19" fillId="0" borderId="58" xfId="1" applyFont="1" applyBorder="1" applyAlignment="1">
      <alignment horizontal="center" vertical="center" wrapText="1"/>
    </xf>
    <xf numFmtId="0" fontId="25" fillId="4" borderId="0" xfId="1" applyFont="1" applyFill="1" applyAlignment="1">
      <alignment horizontal="center" vertical="center" wrapText="1"/>
    </xf>
    <xf numFmtId="0" fontId="25" fillId="0" borderId="0" xfId="1" applyFont="1" applyAlignment="1">
      <alignment horizontal="left" vertical="center" wrapText="1"/>
    </xf>
    <xf numFmtId="0" fontId="27" fillId="0" borderId="0" xfId="1" applyFont="1" applyAlignment="1">
      <alignment horizontal="left" vertical="center" wrapText="1"/>
    </xf>
    <xf numFmtId="0" fontId="15" fillId="0" borderId="0" xfId="1" applyFont="1" applyAlignment="1">
      <alignment horizontal="left" vertical="center" wrapText="1"/>
    </xf>
    <xf numFmtId="166" fontId="18" fillId="0" borderId="0" xfId="1" applyNumberFormat="1" applyFont="1" applyAlignment="1">
      <alignment horizontal="left" vertical="center" wrapText="1"/>
    </xf>
    <xf numFmtId="0" fontId="9" fillId="0" borderId="17" xfId="2" applyFont="1" applyFill="1" applyBorder="1" applyAlignment="1">
      <alignment horizontal="left" vertical="top" wrapText="1"/>
    </xf>
    <xf numFmtId="0" fontId="9" fillId="0" borderId="18" xfId="2" applyFont="1" applyFill="1" applyBorder="1" applyAlignment="1">
      <alignment horizontal="left" vertical="top" wrapText="1"/>
    </xf>
    <xf numFmtId="0" fontId="9" fillId="0" borderId="20" xfId="2" applyFont="1" applyFill="1" applyBorder="1" applyAlignment="1">
      <alignment horizontal="left" vertical="top" wrapText="1"/>
    </xf>
    <xf numFmtId="0" fontId="9" fillId="0" borderId="21" xfId="2" applyFont="1" applyFill="1" applyBorder="1" applyAlignment="1">
      <alignment horizontal="left" vertical="top" wrapText="1"/>
    </xf>
    <xf numFmtId="0" fontId="9" fillId="0" borderId="16" xfId="1" applyFont="1" applyBorder="1" applyAlignment="1">
      <alignment horizontal="left" vertical="top" wrapText="1"/>
    </xf>
    <xf numFmtId="0" fontId="9" fillId="0" borderId="17" xfId="1" applyFont="1" applyBorder="1" applyAlignment="1">
      <alignment horizontal="left" vertical="top" wrapText="1"/>
    </xf>
    <xf numFmtId="0" fontId="9" fillId="0" borderId="38" xfId="1" applyFont="1" applyBorder="1" applyAlignment="1">
      <alignment horizontal="left" vertical="top" wrapText="1"/>
    </xf>
    <xf numFmtId="0" fontId="9" fillId="0" borderId="18" xfId="1" applyFont="1" applyBorder="1" applyAlignment="1">
      <alignment horizontal="left" vertical="top" wrapText="1"/>
    </xf>
    <xf numFmtId="0" fontId="9" fillId="0" borderId="19" xfId="1" applyFont="1" applyBorder="1" applyAlignment="1">
      <alignment horizontal="left" vertical="top" wrapText="1"/>
    </xf>
    <xf numFmtId="0" fontId="9" fillId="0" borderId="20" xfId="1" applyFont="1" applyBorder="1" applyAlignment="1">
      <alignment horizontal="left" vertical="top" wrapText="1"/>
    </xf>
    <xf numFmtId="0" fontId="9" fillId="0" borderId="40" xfId="1" applyFont="1" applyBorder="1" applyAlignment="1">
      <alignment horizontal="left" vertical="top" wrapText="1"/>
    </xf>
    <xf numFmtId="0" fontId="9" fillId="0" borderId="21" xfId="1" applyFont="1" applyBorder="1" applyAlignment="1">
      <alignment horizontal="left" vertical="top" wrapText="1"/>
    </xf>
    <xf numFmtId="0" fontId="33" fillId="0" borderId="47" xfId="0" applyFont="1" applyBorder="1" applyAlignment="1">
      <alignment horizontal="left" vertical="center" wrapText="1"/>
    </xf>
    <xf numFmtId="0" fontId="33" fillId="0" borderId="0" xfId="0" applyFont="1" applyAlignment="1">
      <alignment horizontal="left" vertical="center" wrapText="1"/>
    </xf>
    <xf numFmtId="0" fontId="33" fillId="0" borderId="64" xfId="0" applyFont="1" applyBorder="1" applyAlignment="1">
      <alignment horizontal="left" vertical="center" wrapText="1"/>
    </xf>
    <xf numFmtId="166" fontId="18" fillId="0" borderId="47" xfId="1" applyNumberFormat="1" applyFont="1" applyBorder="1" applyAlignment="1">
      <alignment horizontal="left" vertical="center" wrapText="1"/>
    </xf>
    <xf numFmtId="0" fontId="10" fillId="3" borderId="16" xfId="1" applyFont="1" applyFill="1" applyBorder="1" applyAlignment="1">
      <alignment horizontal="left" vertical="center" wrapText="1"/>
    </xf>
    <xf numFmtId="0" fontId="10" fillId="3" borderId="19" xfId="1" applyFont="1" applyFill="1" applyBorder="1" applyAlignment="1">
      <alignment horizontal="left" vertical="center" wrapText="1"/>
    </xf>
    <xf numFmtId="0" fontId="10" fillId="3" borderId="37" xfId="1" applyFont="1" applyFill="1" applyBorder="1" applyAlignment="1">
      <alignment horizontal="left" vertical="center" wrapText="1"/>
    </xf>
    <xf numFmtId="0" fontId="10" fillId="3" borderId="39" xfId="1" applyFont="1" applyFill="1" applyBorder="1" applyAlignment="1">
      <alignment horizontal="left" vertical="center" wrapText="1"/>
    </xf>
  </cellXfs>
  <cellStyles count="4">
    <cellStyle name="Normal" xfId="0" builtinId="0"/>
    <cellStyle name="Normal 2" xfId="1" xr:uid="{00000000-0005-0000-0000-000001000000}"/>
    <cellStyle name="Note" xfId="3" builtinId="10"/>
    <cellStyle name="Note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persons/person.xml><?xml version="1.0" encoding="utf-8"?>
<personList xmlns="http://schemas.microsoft.com/office/spreadsheetml/2018/threadedcomments" xmlns:x="http://schemas.openxmlformats.org/spreadsheetml/2006/main">
  <person displayName="Alfred SAWAYA" id="{6177E9DA-7CC3-4EC0-A0ED-0F2CDBFCAC50}" userId="S::alfred.sawaya@intalio.com::282376c8-31e0-488d-b07b-cda742361e6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40" dT="2023-01-13T11:30:18.39" personId="{6177E9DA-7CC3-4EC0-A0ED-0F2CDBFCAC50}" id="{277AC6FA-4957-4FCC-B203-B0ADB9F9667B}">
    <text>Check this for the pre-condition</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0"/>
  <sheetViews>
    <sheetView workbookViewId="0">
      <selection activeCell="B1" sqref="B1"/>
    </sheetView>
  </sheetViews>
  <sheetFormatPr defaultColWidth="9.140625" defaultRowHeight="12.75" x14ac:dyDescent="0.2"/>
  <cols>
    <col min="1" max="1" width="1.7109375" style="20" customWidth="1"/>
    <col min="2" max="2" width="10.7109375" style="20" customWidth="1"/>
    <col min="3" max="3" width="15.7109375" style="20" customWidth="1"/>
    <col min="4" max="4" width="30.7109375" style="20" customWidth="1"/>
    <col min="5" max="5" width="40.7109375" style="20" customWidth="1"/>
    <col min="6" max="16384" width="9.140625" style="20"/>
  </cols>
  <sheetData>
    <row r="1" spans="1:5" s="1" customFormat="1" x14ac:dyDescent="0.25"/>
    <row r="2" spans="1:5" s="1" customFormat="1" ht="26.25" x14ac:dyDescent="0.25">
      <c r="A2" s="2"/>
      <c r="B2" s="190" t="s">
        <v>0</v>
      </c>
      <c r="C2" s="191"/>
      <c r="D2" s="191"/>
      <c r="E2" s="191"/>
    </row>
    <row r="3" spans="1:5" s="1" customFormat="1" ht="13.5" thickBot="1" x14ac:dyDescent="0.3">
      <c r="B3" s="3"/>
      <c r="C3" s="3"/>
      <c r="D3" s="3"/>
      <c r="E3" s="3"/>
    </row>
    <row r="4" spans="1:5" s="1" customFormat="1" ht="16.5" thickBot="1" x14ac:dyDescent="0.3">
      <c r="A4" s="4"/>
      <c r="B4" s="187" t="s">
        <v>1</v>
      </c>
      <c r="C4" s="188"/>
      <c r="D4" s="192"/>
      <c r="E4" s="193"/>
    </row>
    <row r="5" spans="1:5" s="1" customFormat="1" ht="13.5" thickBot="1" x14ac:dyDescent="0.3">
      <c r="A5" s="5"/>
      <c r="B5" s="194" t="s">
        <v>2</v>
      </c>
      <c r="C5" s="195"/>
      <c r="D5" s="196" t="s">
        <v>3</v>
      </c>
      <c r="E5" s="193"/>
    </row>
    <row r="6" spans="1:5" s="1" customFormat="1" ht="15.75" thickBot="1" x14ac:dyDescent="0.3">
      <c r="A6" s="5"/>
      <c r="B6" s="194" t="s">
        <v>4</v>
      </c>
      <c r="C6" s="195"/>
      <c r="D6" s="196"/>
      <c r="E6" s="193"/>
    </row>
    <row r="7" spans="1:5" s="1" customFormat="1" ht="15.75" thickBot="1" x14ac:dyDescent="0.3">
      <c r="A7" s="5"/>
      <c r="B7" s="197" t="s">
        <v>5</v>
      </c>
      <c r="C7" s="198"/>
      <c r="D7" s="196"/>
      <c r="E7" s="193"/>
    </row>
    <row r="8" spans="1:5" s="1" customFormat="1" ht="15" thickBot="1" x14ac:dyDescent="0.3">
      <c r="B8" s="6"/>
      <c r="C8" s="6"/>
      <c r="D8" s="7"/>
      <c r="E8" s="7"/>
    </row>
    <row r="9" spans="1:5" s="1" customFormat="1" ht="13.5" thickBot="1" x14ac:dyDescent="0.3">
      <c r="B9" s="199" t="s">
        <v>6</v>
      </c>
      <c r="C9" s="200"/>
      <c r="D9" s="200"/>
      <c r="E9" s="193"/>
    </row>
    <row r="10" spans="1:5" s="1" customFormat="1" x14ac:dyDescent="0.25">
      <c r="B10" s="201"/>
      <c r="C10" s="202"/>
      <c r="D10" s="202"/>
      <c r="E10" s="203"/>
    </row>
    <row r="11" spans="1:5" s="1" customFormat="1" ht="13.5" thickBot="1" x14ac:dyDescent="0.3">
      <c r="B11" s="204"/>
      <c r="C11" s="205"/>
      <c r="D11" s="205"/>
      <c r="E11" s="206"/>
    </row>
    <row r="12" spans="1:5" s="1" customFormat="1" x14ac:dyDescent="0.25"/>
    <row r="13" spans="1:5" s="1" customFormat="1" x14ac:dyDescent="0.25">
      <c r="B13" s="8"/>
    </row>
    <row r="14" spans="1:5" s="1" customFormat="1" ht="13.5" thickBot="1" x14ac:dyDescent="0.3">
      <c r="B14" s="207" t="s">
        <v>7</v>
      </c>
      <c r="C14" s="208"/>
      <c r="D14" s="3"/>
      <c r="E14" s="3"/>
    </row>
    <row r="15" spans="1:5" s="1" customFormat="1" ht="15.75" thickBot="1" x14ac:dyDescent="0.3">
      <c r="B15" s="187" t="s">
        <v>8</v>
      </c>
      <c r="C15" s="188"/>
      <c r="D15" s="189" t="s">
        <v>9</v>
      </c>
      <c r="E15" s="189"/>
    </row>
    <row r="16" spans="1:5" s="1" customFormat="1" ht="16.5" thickBot="1" x14ac:dyDescent="0.3">
      <c r="B16" s="209" t="s">
        <v>10</v>
      </c>
      <c r="C16" s="210"/>
      <c r="D16" s="211"/>
      <c r="E16" s="212"/>
    </row>
    <row r="17" spans="2:5" s="1" customFormat="1" ht="16.5" thickBot="1" x14ac:dyDescent="0.3">
      <c r="B17" s="209" t="s">
        <v>11</v>
      </c>
      <c r="C17" s="210"/>
      <c r="D17" s="213"/>
      <c r="E17" s="214"/>
    </row>
    <row r="18" spans="2:5" s="1" customFormat="1" ht="16.5" thickBot="1" x14ac:dyDescent="0.3">
      <c r="B18" s="215" t="s">
        <v>12</v>
      </c>
      <c r="C18" s="216"/>
      <c r="D18" s="211"/>
      <c r="E18" s="212"/>
    </row>
    <row r="19" spans="2:5" s="1" customFormat="1" x14ac:dyDescent="0.25">
      <c r="B19" s="9"/>
      <c r="C19" s="9"/>
      <c r="D19" s="9"/>
      <c r="E19" s="9"/>
    </row>
    <row r="20" spans="2:5" s="1" customFormat="1" x14ac:dyDescent="0.25"/>
    <row r="21" spans="2:5" s="1" customFormat="1" ht="13.5" thickBot="1" x14ac:dyDescent="0.3">
      <c r="B21" s="207" t="s">
        <v>13</v>
      </c>
      <c r="C21" s="208"/>
      <c r="D21" s="10"/>
      <c r="E21" s="10"/>
    </row>
    <row r="22" spans="2:5" s="1" customFormat="1" ht="16.5" thickBot="1" x14ac:dyDescent="0.3">
      <c r="B22" s="11" t="s">
        <v>14</v>
      </c>
      <c r="C22" s="12" t="s">
        <v>15</v>
      </c>
      <c r="D22" s="12" t="s">
        <v>8</v>
      </c>
      <c r="E22" s="13" t="s">
        <v>16</v>
      </c>
    </row>
    <row r="23" spans="2:5" s="1" customFormat="1" ht="16.5" thickBot="1" x14ac:dyDescent="0.3">
      <c r="B23" s="14" t="s">
        <v>17</v>
      </c>
      <c r="C23" s="15" t="s">
        <v>18</v>
      </c>
      <c r="D23" s="16"/>
      <c r="E23" s="17"/>
    </row>
    <row r="24" spans="2:5" s="1" customFormat="1" ht="16.5" thickBot="1" x14ac:dyDescent="0.3">
      <c r="B24" s="14" t="s">
        <v>19</v>
      </c>
      <c r="C24" s="15" t="s">
        <v>20</v>
      </c>
      <c r="D24" s="16"/>
      <c r="E24" s="17"/>
    </row>
    <row r="25" spans="2:5" s="1" customFormat="1" ht="16.5" thickBot="1" x14ac:dyDescent="0.3">
      <c r="B25" s="14" t="s">
        <v>21</v>
      </c>
      <c r="C25" s="15">
        <v>44415</v>
      </c>
      <c r="D25" s="16"/>
      <c r="E25" s="17"/>
    </row>
    <row r="26" spans="2:5" s="1" customFormat="1" ht="16.5" thickBot="1" x14ac:dyDescent="0.3">
      <c r="B26" s="14"/>
      <c r="C26" s="18"/>
      <c r="D26" s="16"/>
      <c r="E26" s="17"/>
    </row>
    <row r="27" spans="2:5" s="1" customFormat="1" ht="16.5" thickBot="1" x14ac:dyDescent="0.3">
      <c r="B27" s="14"/>
      <c r="C27" s="19"/>
      <c r="D27" s="16"/>
      <c r="E27" s="17"/>
    </row>
    <row r="28" spans="2:5" s="1" customFormat="1" x14ac:dyDescent="0.25"/>
    <row r="29" spans="2:5" s="1" customFormat="1" x14ac:dyDescent="0.25"/>
    <row r="30" spans="2:5" s="1" customFormat="1" x14ac:dyDescent="0.25"/>
  </sheetData>
  <mergeCells count="21">
    <mergeCell ref="B21:C21"/>
    <mergeCell ref="B16:C16"/>
    <mergeCell ref="D16:E16"/>
    <mergeCell ref="B17:C17"/>
    <mergeCell ref="D17:E17"/>
    <mergeCell ref="B18:C18"/>
    <mergeCell ref="D18:E18"/>
    <mergeCell ref="B15:C15"/>
    <mergeCell ref="D15:E15"/>
    <mergeCell ref="B2:E2"/>
    <mergeCell ref="B4:C4"/>
    <mergeCell ref="D4:E4"/>
    <mergeCell ref="B5:C5"/>
    <mergeCell ref="D5:E5"/>
    <mergeCell ref="B6:C6"/>
    <mergeCell ref="D6:E6"/>
    <mergeCell ref="B7:C7"/>
    <mergeCell ref="D7:E7"/>
    <mergeCell ref="B9:E9"/>
    <mergeCell ref="B10:E11"/>
    <mergeCell ref="B14:C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80"/>
  <sheetViews>
    <sheetView topLeftCell="A73" zoomScale="70" zoomScaleNormal="70" workbookViewId="0">
      <selection activeCell="F64" sqref="F64:H79"/>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102</v>
      </c>
      <c r="C1" s="247"/>
      <c r="D1" s="106"/>
      <c r="E1" s="107"/>
      <c r="F1" s="107"/>
      <c r="G1" s="107"/>
    </row>
    <row r="2" spans="1:13" s="40" customFormat="1" ht="15.75" customHeight="1" x14ac:dyDescent="0.25">
      <c r="A2" s="230"/>
      <c r="B2" s="248"/>
      <c r="C2" s="249"/>
      <c r="D2" s="108"/>
      <c r="E2" s="97"/>
      <c r="F2" s="97"/>
      <c r="G2" s="97"/>
    </row>
    <row r="3" spans="1:13" s="41" customFormat="1" ht="12.75" customHeight="1" x14ac:dyDescent="0.25">
      <c r="A3" s="219" t="s">
        <v>32</v>
      </c>
      <c r="B3" s="238" t="s">
        <v>322</v>
      </c>
      <c r="C3" s="239"/>
      <c r="D3" s="239"/>
      <c r="E3" s="239"/>
      <c r="F3" s="240"/>
      <c r="G3" s="241"/>
      <c r="H3" s="50"/>
    </row>
    <row r="4" spans="1:13" s="41" customFormat="1" ht="13.5" customHeigh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64</v>
      </c>
      <c r="C8" s="68">
        <f t="shared" si="1"/>
        <v>0</v>
      </c>
      <c r="D8" s="67">
        <f t="shared" si="1"/>
        <v>64</v>
      </c>
      <c r="E8" s="67">
        <f t="shared" si="1"/>
        <v>0</v>
      </c>
      <c r="F8" s="69">
        <f t="shared" si="1"/>
        <v>0</v>
      </c>
      <c r="G8" s="237">
        <f t="shared" si="1"/>
        <v>0</v>
      </c>
      <c r="H8" s="237"/>
      <c r="I8" s="70">
        <f>D8+E8+F8+G8+H8+C8+B8</f>
        <v>128</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220.5" x14ac:dyDescent="0.25">
      <c r="A14" s="115"/>
      <c r="B14" s="255" t="s">
        <v>323</v>
      </c>
      <c r="C14" s="91"/>
      <c r="D14" s="92" t="s">
        <v>324</v>
      </c>
      <c r="E14" s="93" t="s">
        <v>325</v>
      </c>
      <c r="F14" s="94" t="s">
        <v>26</v>
      </c>
      <c r="G14" s="94"/>
      <c r="H14" s="94" t="s">
        <v>26</v>
      </c>
      <c r="I14" s="94"/>
      <c r="J14" s="81"/>
      <c r="K14" s="81"/>
      <c r="L14" s="86"/>
    </row>
    <row r="15" spans="1:13" ht="31.5" x14ac:dyDescent="0.25">
      <c r="A15" s="115"/>
      <c r="B15" s="255"/>
      <c r="C15" s="91"/>
      <c r="D15" s="92" t="s">
        <v>145</v>
      </c>
      <c r="E15" s="93" t="s">
        <v>326</v>
      </c>
      <c r="F15" s="94" t="s">
        <v>26</v>
      </c>
      <c r="G15" s="94"/>
      <c r="H15" s="94" t="s">
        <v>26</v>
      </c>
      <c r="I15" s="94"/>
      <c r="J15" s="81"/>
      <c r="K15" s="81"/>
      <c r="L15" s="86"/>
    </row>
    <row r="16" spans="1:13" ht="47.25" x14ac:dyDescent="0.25">
      <c r="A16" s="115"/>
      <c r="B16" s="255"/>
      <c r="C16" s="162" t="s">
        <v>327</v>
      </c>
      <c r="D16" s="218" t="s">
        <v>148</v>
      </c>
      <c r="E16" s="93" t="s">
        <v>328</v>
      </c>
      <c r="F16" s="94" t="s">
        <v>26</v>
      </c>
      <c r="G16" s="94"/>
      <c r="H16" s="94" t="s">
        <v>26</v>
      </c>
      <c r="I16" s="94"/>
      <c r="J16" s="81"/>
      <c r="K16" s="81"/>
      <c r="L16" s="86"/>
    </row>
    <row r="17" spans="1:12" ht="31.5" x14ac:dyDescent="0.25">
      <c r="A17" s="115"/>
      <c r="B17" s="255"/>
      <c r="C17" s="91"/>
      <c r="D17" s="218"/>
      <c r="E17" s="93" t="s">
        <v>329</v>
      </c>
      <c r="F17" s="94" t="s">
        <v>26</v>
      </c>
      <c r="G17" s="94"/>
      <c r="H17" s="94" t="s">
        <v>26</v>
      </c>
      <c r="I17" s="94"/>
      <c r="J17" s="81"/>
      <c r="K17" s="81"/>
      <c r="L17" s="86"/>
    </row>
    <row r="18" spans="1:12" ht="94.5" x14ac:dyDescent="0.25">
      <c r="A18" s="115"/>
      <c r="B18" s="255" t="s">
        <v>330</v>
      </c>
      <c r="C18" s="91"/>
      <c r="D18" s="218" t="s">
        <v>331</v>
      </c>
      <c r="E18" s="93" t="s">
        <v>332</v>
      </c>
      <c r="F18" s="94" t="s">
        <v>26</v>
      </c>
      <c r="G18" s="94"/>
      <c r="H18" s="94" t="s">
        <v>26</v>
      </c>
      <c r="I18" s="94"/>
      <c r="J18" s="94"/>
      <c r="K18" s="94"/>
      <c r="L18" s="86"/>
    </row>
    <row r="19" spans="1:12" ht="47.25" x14ac:dyDescent="0.25">
      <c r="A19" s="115"/>
      <c r="B19" s="255"/>
      <c r="C19" s="91"/>
      <c r="D19" s="218"/>
      <c r="E19" s="93" t="s">
        <v>333</v>
      </c>
      <c r="F19" s="94" t="s">
        <v>26</v>
      </c>
      <c r="G19" s="94"/>
      <c r="H19" s="94" t="s">
        <v>26</v>
      </c>
      <c r="I19" s="94"/>
      <c r="J19" s="94"/>
      <c r="K19" s="94"/>
      <c r="L19" s="86"/>
    </row>
    <row r="20" spans="1:12" ht="47.25" x14ac:dyDescent="0.25">
      <c r="A20" s="115"/>
      <c r="B20" s="255" t="s">
        <v>334</v>
      </c>
      <c r="C20" s="91"/>
      <c r="D20" s="92" t="s">
        <v>335</v>
      </c>
      <c r="E20" s="93" t="s">
        <v>336</v>
      </c>
      <c r="F20" s="94" t="s">
        <v>26</v>
      </c>
      <c r="G20" s="94"/>
      <c r="H20" s="94" t="s">
        <v>26</v>
      </c>
      <c r="I20" s="94"/>
      <c r="J20" s="94"/>
      <c r="K20" s="94"/>
      <c r="L20" s="86"/>
    </row>
    <row r="21" spans="1:12" ht="94.5" x14ac:dyDescent="0.25">
      <c r="A21" s="115"/>
      <c r="B21" s="255"/>
      <c r="C21" s="91"/>
      <c r="D21" s="92" t="s">
        <v>176</v>
      </c>
      <c r="E21" s="93" t="s">
        <v>337</v>
      </c>
      <c r="F21" s="94" t="s">
        <v>26</v>
      </c>
      <c r="G21" s="94"/>
      <c r="H21" s="94" t="s">
        <v>26</v>
      </c>
      <c r="I21" s="94"/>
      <c r="J21" s="94"/>
      <c r="K21" s="94"/>
      <c r="L21" s="86"/>
    </row>
    <row r="22" spans="1:12" ht="47.25" x14ac:dyDescent="0.25">
      <c r="A22" s="115"/>
      <c r="B22" s="255"/>
      <c r="C22" s="91"/>
      <c r="D22" s="92" t="s">
        <v>338</v>
      </c>
      <c r="E22" s="93" t="s">
        <v>339</v>
      </c>
      <c r="F22" s="94" t="s">
        <v>26</v>
      </c>
      <c r="G22" s="94"/>
      <c r="H22" s="94" t="s">
        <v>26</v>
      </c>
      <c r="I22" s="94"/>
      <c r="J22" s="94"/>
      <c r="K22" s="94"/>
      <c r="L22" s="86"/>
    </row>
    <row r="23" spans="1:12" ht="31.5" x14ac:dyDescent="0.25">
      <c r="A23" s="115"/>
      <c r="B23" s="255"/>
      <c r="C23" s="91"/>
      <c r="D23" s="92" t="s">
        <v>145</v>
      </c>
      <c r="E23" s="93" t="s">
        <v>326</v>
      </c>
      <c r="F23" s="94" t="s">
        <v>26</v>
      </c>
      <c r="G23" s="94"/>
      <c r="H23" s="94" t="s">
        <v>26</v>
      </c>
      <c r="I23" s="94"/>
      <c r="J23" s="94"/>
      <c r="K23" s="94"/>
      <c r="L23" s="86"/>
    </row>
    <row r="24" spans="1:12" ht="47.25" x14ac:dyDescent="0.25">
      <c r="A24" s="115"/>
      <c r="B24" s="255"/>
      <c r="C24" s="162" t="s">
        <v>340</v>
      </c>
      <c r="D24" s="218" t="s">
        <v>148</v>
      </c>
      <c r="E24" s="93" t="s">
        <v>328</v>
      </c>
      <c r="F24" s="94" t="s">
        <v>26</v>
      </c>
      <c r="G24" s="94"/>
      <c r="H24" s="94" t="s">
        <v>26</v>
      </c>
      <c r="I24" s="94"/>
      <c r="J24" s="94"/>
      <c r="K24" s="94"/>
      <c r="L24" s="86"/>
    </row>
    <row r="25" spans="1:12" ht="63" x14ac:dyDescent="0.25">
      <c r="A25" s="115"/>
      <c r="B25" s="255"/>
      <c r="C25" s="91"/>
      <c r="D25" s="218"/>
      <c r="E25" s="93" t="s">
        <v>341</v>
      </c>
      <c r="F25" s="94" t="s">
        <v>26</v>
      </c>
      <c r="G25" s="94"/>
      <c r="H25" s="94" t="s">
        <v>26</v>
      </c>
      <c r="I25" s="94"/>
      <c r="J25" s="94"/>
      <c r="K25" s="94"/>
      <c r="L25" s="86"/>
    </row>
    <row r="26" spans="1:12" ht="47.25" x14ac:dyDescent="0.25">
      <c r="A26" s="115"/>
      <c r="B26" s="255"/>
      <c r="C26" s="91"/>
      <c r="D26" s="92" t="s">
        <v>342</v>
      </c>
      <c r="E26" s="93" t="s">
        <v>343</v>
      </c>
      <c r="F26" s="94" t="s">
        <v>26</v>
      </c>
      <c r="G26" s="94"/>
      <c r="H26" s="94" t="s">
        <v>26</v>
      </c>
      <c r="I26" s="94"/>
      <c r="J26" s="94"/>
      <c r="K26" s="94"/>
      <c r="L26" s="86"/>
    </row>
    <row r="27" spans="1:12" ht="47.25" x14ac:dyDescent="0.25">
      <c r="A27" s="115"/>
      <c r="B27" s="255"/>
      <c r="C27" s="91"/>
      <c r="D27" s="92" t="s">
        <v>344</v>
      </c>
      <c r="E27" s="93" t="s">
        <v>345</v>
      </c>
      <c r="F27" s="94" t="s">
        <v>26</v>
      </c>
      <c r="G27" s="94"/>
      <c r="H27" s="94" t="s">
        <v>26</v>
      </c>
      <c r="I27" s="94"/>
      <c r="J27" s="94"/>
      <c r="K27" s="94"/>
      <c r="L27" s="86"/>
    </row>
    <row r="28" spans="1:12" ht="47.25" x14ac:dyDescent="0.25">
      <c r="A28" s="115"/>
      <c r="B28" s="255"/>
      <c r="C28" s="91"/>
      <c r="D28" s="92" t="s">
        <v>346</v>
      </c>
      <c r="E28" s="93" t="s">
        <v>347</v>
      </c>
      <c r="F28" s="94" t="s">
        <v>26</v>
      </c>
      <c r="G28" s="94"/>
      <c r="H28" s="94" t="s">
        <v>26</v>
      </c>
      <c r="I28" s="94"/>
      <c r="J28" s="94"/>
      <c r="K28" s="94"/>
      <c r="L28" s="86"/>
    </row>
    <row r="29" spans="1:12" ht="47.25" x14ac:dyDescent="0.25">
      <c r="A29" s="115"/>
      <c r="B29" s="255"/>
      <c r="C29" s="91"/>
      <c r="D29" s="92" t="s">
        <v>348</v>
      </c>
      <c r="E29" s="93" t="s">
        <v>349</v>
      </c>
      <c r="F29" s="94" t="s">
        <v>26</v>
      </c>
      <c r="G29" s="94"/>
      <c r="H29" s="94" t="s">
        <v>26</v>
      </c>
      <c r="I29" s="94"/>
      <c r="J29" s="94"/>
      <c r="K29" s="94"/>
      <c r="L29" s="86"/>
    </row>
    <row r="30" spans="1:12" ht="63" x14ac:dyDescent="0.25">
      <c r="A30" s="115"/>
      <c r="B30" s="255"/>
      <c r="C30" s="91"/>
      <c r="D30" s="92" t="s">
        <v>350</v>
      </c>
      <c r="E30" s="93" t="s">
        <v>351</v>
      </c>
      <c r="F30" s="94" t="s">
        <v>26</v>
      </c>
      <c r="G30" s="94"/>
      <c r="H30" s="94" t="s">
        <v>26</v>
      </c>
      <c r="I30" s="94"/>
      <c r="J30" s="94"/>
      <c r="K30" s="94"/>
      <c r="L30" s="86"/>
    </row>
    <row r="31" spans="1:12" ht="63" x14ac:dyDescent="0.25">
      <c r="A31" s="115"/>
      <c r="B31" s="255"/>
      <c r="C31" s="91"/>
      <c r="D31" s="92" t="s">
        <v>352</v>
      </c>
      <c r="E31" s="93" t="s">
        <v>353</v>
      </c>
      <c r="F31" s="94" t="s">
        <v>26</v>
      </c>
      <c r="G31" s="94"/>
      <c r="H31" s="94" t="s">
        <v>26</v>
      </c>
      <c r="I31" s="94"/>
      <c r="J31" s="94"/>
      <c r="K31" s="94"/>
      <c r="L31" s="86"/>
    </row>
    <row r="32" spans="1:12" ht="78.75" x14ac:dyDescent="0.25">
      <c r="A32" s="115"/>
      <c r="B32" s="255"/>
      <c r="C32" s="91"/>
      <c r="D32" s="92" t="s">
        <v>354</v>
      </c>
      <c r="E32" s="93" t="s">
        <v>355</v>
      </c>
      <c r="F32" s="94" t="s">
        <v>26</v>
      </c>
      <c r="G32" s="94"/>
      <c r="H32" s="94" t="s">
        <v>26</v>
      </c>
      <c r="I32" s="94"/>
      <c r="J32" s="94"/>
      <c r="K32" s="94"/>
      <c r="L32" s="86"/>
    </row>
    <row r="33" spans="1:12" ht="78.75" x14ac:dyDescent="0.25">
      <c r="A33" s="115"/>
      <c r="B33" s="255"/>
      <c r="C33" s="91"/>
      <c r="D33" s="92" t="s">
        <v>356</v>
      </c>
      <c r="E33" s="93" t="s">
        <v>357</v>
      </c>
      <c r="F33" s="94" t="s">
        <v>26</v>
      </c>
      <c r="G33" s="94"/>
      <c r="H33" s="94" t="s">
        <v>26</v>
      </c>
      <c r="I33" s="94"/>
      <c r="J33" s="94"/>
      <c r="K33" s="94"/>
      <c r="L33" s="86"/>
    </row>
    <row r="34" spans="1:12" ht="78.75" x14ac:dyDescent="0.25">
      <c r="A34" s="115"/>
      <c r="B34" s="255"/>
      <c r="C34" s="91"/>
      <c r="D34" s="92" t="s">
        <v>358</v>
      </c>
      <c r="E34" s="93" t="s">
        <v>359</v>
      </c>
      <c r="F34" s="94" t="s">
        <v>26</v>
      </c>
      <c r="G34" s="94"/>
      <c r="H34" s="94" t="s">
        <v>26</v>
      </c>
      <c r="I34" s="94"/>
      <c r="J34" s="94"/>
      <c r="K34" s="94"/>
      <c r="L34" s="86"/>
    </row>
    <row r="35" spans="1:12" ht="94.5" x14ac:dyDescent="0.25">
      <c r="A35" s="115"/>
      <c r="B35" s="255"/>
      <c r="C35" s="91"/>
      <c r="D35" s="92" t="s">
        <v>205</v>
      </c>
      <c r="E35" s="93" t="s">
        <v>360</v>
      </c>
      <c r="F35" s="94" t="s">
        <v>26</v>
      </c>
      <c r="G35" s="94"/>
      <c r="H35" s="94" t="s">
        <v>26</v>
      </c>
      <c r="I35" s="94"/>
      <c r="J35" s="94"/>
      <c r="K35" s="94"/>
      <c r="L35" s="86"/>
    </row>
    <row r="36" spans="1:12" ht="63" x14ac:dyDescent="0.25">
      <c r="A36" s="115"/>
      <c r="B36" s="255"/>
      <c r="C36" s="162" t="s">
        <v>247</v>
      </c>
      <c r="D36" s="218" t="s">
        <v>152</v>
      </c>
      <c r="E36" s="93" t="s">
        <v>249</v>
      </c>
      <c r="F36" s="94" t="s">
        <v>26</v>
      </c>
      <c r="G36" s="94"/>
      <c r="H36" s="94" t="s">
        <v>26</v>
      </c>
      <c r="I36" s="94"/>
      <c r="J36" s="94"/>
      <c r="K36" s="94"/>
      <c r="L36" s="86"/>
    </row>
    <row r="37" spans="1:12" ht="31.5" x14ac:dyDescent="0.25">
      <c r="A37" s="115"/>
      <c r="B37" s="255"/>
      <c r="C37" s="91"/>
      <c r="D37" s="218"/>
      <c r="E37" s="93" t="s">
        <v>134</v>
      </c>
      <c r="F37" s="94" t="s">
        <v>26</v>
      </c>
      <c r="G37" s="94"/>
      <c r="H37" s="94" t="s">
        <v>26</v>
      </c>
      <c r="I37" s="94"/>
      <c r="J37" s="94"/>
      <c r="K37" s="94"/>
      <c r="L37" s="86"/>
    </row>
    <row r="38" spans="1:12" ht="31.5" x14ac:dyDescent="0.25">
      <c r="A38" s="115"/>
      <c r="B38" s="255"/>
      <c r="C38" s="91"/>
      <c r="D38" s="92" t="s">
        <v>155</v>
      </c>
      <c r="E38" s="93" t="s">
        <v>361</v>
      </c>
      <c r="F38" s="94" t="s">
        <v>26</v>
      </c>
      <c r="G38" s="94"/>
      <c r="H38" s="94" t="s">
        <v>26</v>
      </c>
      <c r="I38" s="94"/>
      <c r="J38" s="94"/>
      <c r="K38" s="94"/>
      <c r="L38" s="86"/>
    </row>
    <row r="39" spans="1:12" ht="63" x14ac:dyDescent="0.25">
      <c r="A39" s="115"/>
      <c r="B39" s="255" t="s">
        <v>362</v>
      </c>
      <c r="C39" s="91"/>
      <c r="D39" s="92" t="s">
        <v>363</v>
      </c>
      <c r="E39" s="93" t="s">
        <v>364</v>
      </c>
      <c r="F39" s="94" t="s">
        <v>26</v>
      </c>
      <c r="G39" s="94"/>
      <c r="H39" s="94" t="s">
        <v>26</v>
      </c>
      <c r="I39" s="94"/>
      <c r="J39" s="94"/>
      <c r="K39" s="94"/>
      <c r="L39" s="86"/>
    </row>
    <row r="40" spans="1:12" ht="110.25" x14ac:dyDescent="0.25">
      <c r="A40" s="115"/>
      <c r="B40" s="255"/>
      <c r="C40" s="91"/>
      <c r="D40" s="92" t="s">
        <v>365</v>
      </c>
      <c r="E40" s="93" t="s">
        <v>366</v>
      </c>
      <c r="F40" s="94" t="s">
        <v>26</v>
      </c>
      <c r="G40" s="94"/>
      <c r="H40" s="94" t="s">
        <v>26</v>
      </c>
      <c r="I40" s="94"/>
      <c r="J40" s="94"/>
      <c r="K40" s="94"/>
      <c r="L40" s="86"/>
    </row>
    <row r="41" spans="1:12" ht="47.25" x14ac:dyDescent="0.25">
      <c r="A41" s="115"/>
      <c r="B41" s="255" t="s">
        <v>367</v>
      </c>
      <c r="C41" s="91"/>
      <c r="D41" s="92" t="s">
        <v>368</v>
      </c>
      <c r="E41" s="93" t="s">
        <v>369</v>
      </c>
      <c r="F41" s="94" t="s">
        <v>26</v>
      </c>
      <c r="G41" s="94"/>
      <c r="H41" s="94" t="s">
        <v>26</v>
      </c>
      <c r="I41" s="94"/>
      <c r="J41" s="94"/>
      <c r="K41" s="94"/>
      <c r="L41" s="86"/>
    </row>
    <row r="42" spans="1:12" ht="63" x14ac:dyDescent="0.25">
      <c r="A42" s="115"/>
      <c r="B42" s="255"/>
      <c r="C42" s="162" t="s">
        <v>370</v>
      </c>
      <c r="D42" s="218" t="s">
        <v>218</v>
      </c>
      <c r="E42" s="93" t="s">
        <v>249</v>
      </c>
      <c r="F42" s="94" t="s">
        <v>26</v>
      </c>
      <c r="G42" s="94"/>
      <c r="H42" s="94" t="s">
        <v>26</v>
      </c>
      <c r="I42" s="94"/>
      <c r="J42" s="94"/>
      <c r="K42" s="94"/>
      <c r="L42" s="86"/>
    </row>
    <row r="43" spans="1:12" ht="31.5" x14ac:dyDescent="0.25">
      <c r="A43" s="115"/>
      <c r="B43" s="255"/>
      <c r="C43" s="91"/>
      <c r="D43" s="218"/>
      <c r="E43" s="93" t="s">
        <v>134</v>
      </c>
      <c r="F43" s="94" t="s">
        <v>26</v>
      </c>
      <c r="G43" s="94"/>
      <c r="H43" s="94" t="s">
        <v>26</v>
      </c>
      <c r="I43" s="94"/>
      <c r="J43" s="94"/>
      <c r="K43" s="94"/>
      <c r="L43" s="86"/>
    </row>
    <row r="44" spans="1:12" ht="31.5" x14ac:dyDescent="0.25">
      <c r="A44" s="115"/>
      <c r="B44" s="255"/>
      <c r="C44" s="91"/>
      <c r="D44" s="92" t="s">
        <v>155</v>
      </c>
      <c r="E44" s="93" t="s">
        <v>361</v>
      </c>
      <c r="F44" s="94" t="s">
        <v>26</v>
      </c>
      <c r="G44" s="94"/>
      <c r="H44" s="94" t="s">
        <v>26</v>
      </c>
      <c r="I44" s="94"/>
      <c r="J44" s="94"/>
      <c r="K44" s="94"/>
      <c r="L44" s="86"/>
    </row>
    <row r="45" spans="1:12" ht="63" x14ac:dyDescent="0.25">
      <c r="A45" s="115"/>
      <c r="B45" s="93" t="s">
        <v>371</v>
      </c>
      <c r="C45" s="91"/>
      <c r="D45" s="92" t="s">
        <v>372</v>
      </c>
      <c r="E45" s="93" t="s">
        <v>373</v>
      </c>
      <c r="F45" s="94" t="s">
        <v>26</v>
      </c>
      <c r="G45" s="94"/>
      <c r="H45" s="94" t="s">
        <v>26</v>
      </c>
      <c r="I45" s="94"/>
      <c r="J45" s="94"/>
      <c r="K45" s="94"/>
      <c r="L45" s="86"/>
    </row>
    <row r="46" spans="1:12" ht="15.75" x14ac:dyDescent="0.25">
      <c r="A46" s="115"/>
      <c r="B46" s="254" t="s">
        <v>374</v>
      </c>
      <c r="C46" s="254"/>
      <c r="D46" s="254"/>
      <c r="E46" s="254"/>
      <c r="F46" s="94"/>
      <c r="G46" s="94"/>
      <c r="H46" s="94"/>
      <c r="I46" s="94"/>
      <c r="J46" s="94"/>
      <c r="K46" s="94"/>
      <c r="L46" s="86"/>
    </row>
    <row r="47" spans="1:12" ht="126" x14ac:dyDescent="0.25">
      <c r="A47" s="115"/>
      <c r="B47" s="255" t="s">
        <v>374</v>
      </c>
      <c r="C47" s="91"/>
      <c r="D47" s="92" t="s">
        <v>375</v>
      </c>
      <c r="E47" s="93" t="s">
        <v>376</v>
      </c>
      <c r="F47" s="94" t="s">
        <v>26</v>
      </c>
      <c r="G47" s="94"/>
      <c r="H47" s="94" t="s">
        <v>26</v>
      </c>
      <c r="I47" s="94"/>
      <c r="J47" s="94"/>
      <c r="K47" s="94"/>
      <c r="L47" s="86"/>
    </row>
    <row r="48" spans="1:12" ht="47.25" x14ac:dyDescent="0.25">
      <c r="A48" s="115"/>
      <c r="B48" s="255"/>
      <c r="C48" s="91"/>
      <c r="D48" s="92" t="s">
        <v>169</v>
      </c>
      <c r="E48" s="93" t="s">
        <v>170</v>
      </c>
      <c r="F48" s="94" t="s">
        <v>26</v>
      </c>
      <c r="G48" s="94"/>
      <c r="H48" s="94" t="s">
        <v>26</v>
      </c>
      <c r="I48" s="94"/>
      <c r="J48" s="94"/>
      <c r="K48" s="94"/>
      <c r="L48" s="86"/>
    </row>
    <row r="49" spans="1:12" ht="31.5" x14ac:dyDescent="0.25">
      <c r="A49" s="115"/>
      <c r="B49" s="255"/>
      <c r="C49" s="91"/>
      <c r="D49" s="92" t="s">
        <v>171</v>
      </c>
      <c r="E49" s="93" t="s">
        <v>172</v>
      </c>
      <c r="F49" s="94" t="s">
        <v>26</v>
      </c>
      <c r="G49" s="94"/>
      <c r="H49" s="94" t="s">
        <v>26</v>
      </c>
      <c r="I49" s="94"/>
      <c r="J49" s="94"/>
      <c r="K49" s="94"/>
      <c r="L49" s="86"/>
    </row>
    <row r="50" spans="1:12" ht="47.25" x14ac:dyDescent="0.25">
      <c r="A50" s="115"/>
      <c r="B50" s="255" t="s">
        <v>377</v>
      </c>
      <c r="C50" s="91"/>
      <c r="D50" s="92" t="s">
        <v>378</v>
      </c>
      <c r="E50" s="93" t="s">
        <v>379</v>
      </c>
      <c r="F50" s="94" t="s">
        <v>26</v>
      </c>
      <c r="G50" s="94"/>
      <c r="H50" s="94" t="s">
        <v>26</v>
      </c>
      <c r="I50" s="94"/>
      <c r="J50" s="94"/>
      <c r="K50" s="94"/>
      <c r="L50" s="86"/>
    </row>
    <row r="51" spans="1:12" ht="47.25" x14ac:dyDescent="0.25">
      <c r="A51" s="115"/>
      <c r="B51" s="255"/>
      <c r="C51" s="91"/>
      <c r="D51" s="92" t="s">
        <v>380</v>
      </c>
      <c r="E51" s="93" t="s">
        <v>381</v>
      </c>
      <c r="F51" s="94" t="s">
        <v>26</v>
      </c>
      <c r="G51" s="94"/>
      <c r="H51" s="94" t="s">
        <v>26</v>
      </c>
      <c r="I51" s="94"/>
      <c r="J51" s="94"/>
      <c r="K51" s="94"/>
      <c r="L51" s="86"/>
    </row>
    <row r="52" spans="1:12" ht="47.25" x14ac:dyDescent="0.25">
      <c r="A52" s="115"/>
      <c r="B52" s="255"/>
      <c r="C52" s="91"/>
      <c r="D52" s="92" t="s">
        <v>382</v>
      </c>
      <c r="E52" s="93" t="s">
        <v>383</v>
      </c>
      <c r="F52" s="94" t="s">
        <v>26</v>
      </c>
      <c r="G52" s="94"/>
      <c r="H52" s="94" t="s">
        <v>26</v>
      </c>
      <c r="I52" s="94"/>
      <c r="J52" s="94"/>
      <c r="K52" s="94"/>
      <c r="L52" s="86"/>
    </row>
    <row r="53" spans="1:12" ht="47.25" x14ac:dyDescent="0.25">
      <c r="A53" s="115"/>
      <c r="B53" s="255"/>
      <c r="C53" s="91"/>
      <c r="D53" s="92" t="s">
        <v>384</v>
      </c>
      <c r="E53" s="93" t="s">
        <v>385</v>
      </c>
      <c r="F53" s="94" t="s">
        <v>26</v>
      </c>
      <c r="G53" s="94"/>
      <c r="H53" s="94" t="s">
        <v>26</v>
      </c>
      <c r="I53" s="94"/>
      <c r="J53" s="94"/>
      <c r="K53" s="94"/>
      <c r="L53" s="86"/>
    </row>
    <row r="54" spans="1:12" ht="63" x14ac:dyDescent="0.25">
      <c r="A54" s="115"/>
      <c r="B54" s="255"/>
      <c r="C54" s="164" t="s">
        <v>247</v>
      </c>
      <c r="D54" s="218" t="s">
        <v>248</v>
      </c>
      <c r="E54" s="93" t="s">
        <v>249</v>
      </c>
      <c r="F54" s="94" t="s">
        <v>26</v>
      </c>
      <c r="G54" s="94"/>
      <c r="H54" s="94" t="s">
        <v>26</v>
      </c>
      <c r="I54" s="94"/>
      <c r="J54" s="94"/>
      <c r="K54" s="94"/>
      <c r="L54" s="86"/>
    </row>
    <row r="55" spans="1:12" ht="31.5" x14ac:dyDescent="0.25">
      <c r="A55" s="115"/>
      <c r="B55" s="255"/>
      <c r="C55" s="91"/>
      <c r="D55" s="218"/>
      <c r="E55" s="93" t="s">
        <v>134</v>
      </c>
      <c r="F55" s="94" t="s">
        <v>26</v>
      </c>
      <c r="G55" s="94"/>
      <c r="H55" s="94" t="s">
        <v>26</v>
      </c>
      <c r="I55" s="94"/>
      <c r="J55" s="94"/>
      <c r="K55" s="94"/>
      <c r="L55" s="86"/>
    </row>
    <row r="56" spans="1:12" ht="63" x14ac:dyDescent="0.25">
      <c r="A56" s="115"/>
      <c r="B56" s="255"/>
      <c r="C56" s="91"/>
      <c r="D56" s="92" t="s">
        <v>386</v>
      </c>
      <c r="E56" s="93" t="s">
        <v>387</v>
      </c>
      <c r="F56" s="94" t="s">
        <v>26</v>
      </c>
      <c r="G56" s="94"/>
      <c r="H56" s="94" t="s">
        <v>26</v>
      </c>
      <c r="I56" s="94"/>
      <c r="J56" s="94"/>
      <c r="K56" s="94"/>
      <c r="L56" s="86"/>
    </row>
    <row r="57" spans="1:12" ht="47.25" x14ac:dyDescent="0.25">
      <c r="A57" s="115"/>
      <c r="B57" s="255" t="s">
        <v>388</v>
      </c>
      <c r="C57" s="91"/>
      <c r="D57" s="92" t="s">
        <v>255</v>
      </c>
      <c r="E57" s="93" t="s">
        <v>217</v>
      </c>
      <c r="F57" s="94" t="s">
        <v>26</v>
      </c>
      <c r="G57" s="94"/>
      <c r="H57" s="94" t="s">
        <v>26</v>
      </c>
      <c r="I57" s="94"/>
      <c r="J57" s="94"/>
      <c r="K57" s="94"/>
      <c r="L57" s="86"/>
    </row>
    <row r="58" spans="1:12" ht="63" x14ac:dyDescent="0.25">
      <c r="A58" s="115"/>
      <c r="B58" s="255"/>
      <c r="C58" s="164" t="s">
        <v>247</v>
      </c>
      <c r="D58" s="218" t="s">
        <v>218</v>
      </c>
      <c r="E58" s="93" t="s">
        <v>249</v>
      </c>
      <c r="F58" s="94" t="s">
        <v>26</v>
      </c>
      <c r="G58" s="94"/>
      <c r="H58" s="94" t="s">
        <v>26</v>
      </c>
      <c r="I58" s="94"/>
      <c r="J58" s="94"/>
      <c r="K58" s="94"/>
      <c r="L58" s="86"/>
    </row>
    <row r="59" spans="1:12" ht="31.5" x14ac:dyDescent="0.25">
      <c r="A59" s="115"/>
      <c r="B59" s="255"/>
      <c r="C59" s="91"/>
      <c r="D59" s="218"/>
      <c r="E59" s="93" t="s">
        <v>134</v>
      </c>
      <c r="F59" s="94" t="s">
        <v>26</v>
      </c>
      <c r="G59" s="94"/>
      <c r="H59" s="94" t="s">
        <v>26</v>
      </c>
      <c r="I59" s="94"/>
      <c r="J59" s="94"/>
      <c r="K59" s="94"/>
      <c r="L59" s="86"/>
    </row>
    <row r="60" spans="1:12" ht="63" x14ac:dyDescent="0.25">
      <c r="A60" s="115"/>
      <c r="B60" s="255" t="s">
        <v>389</v>
      </c>
      <c r="C60" s="91"/>
      <c r="D60" s="92" t="s">
        <v>259</v>
      </c>
      <c r="E60" s="93" t="s">
        <v>159</v>
      </c>
      <c r="F60" s="94" t="s">
        <v>26</v>
      </c>
      <c r="G60" s="94"/>
      <c r="H60" s="94" t="s">
        <v>26</v>
      </c>
      <c r="I60" s="94"/>
      <c r="J60" s="94"/>
      <c r="K60" s="94"/>
      <c r="L60" s="86"/>
    </row>
    <row r="61" spans="1:12" ht="31.5" x14ac:dyDescent="0.25">
      <c r="A61" s="115"/>
      <c r="B61" s="255"/>
      <c r="C61" s="91"/>
      <c r="D61" s="92" t="s">
        <v>160</v>
      </c>
      <c r="E61" s="93" t="s">
        <v>260</v>
      </c>
      <c r="F61" s="94" t="s">
        <v>26</v>
      </c>
      <c r="G61" s="94"/>
      <c r="H61" s="94" t="s">
        <v>26</v>
      </c>
      <c r="I61" s="94"/>
      <c r="J61" s="94"/>
      <c r="K61" s="94"/>
      <c r="L61" s="86"/>
    </row>
    <row r="62" spans="1:12" ht="31.5" x14ac:dyDescent="0.25">
      <c r="A62" s="115"/>
      <c r="B62" s="255"/>
      <c r="C62" s="91"/>
      <c r="D62" s="92" t="s">
        <v>162</v>
      </c>
      <c r="E62" s="93" t="s">
        <v>262</v>
      </c>
      <c r="F62" s="94" t="s">
        <v>26</v>
      </c>
      <c r="G62" s="94"/>
      <c r="H62" s="94" t="s">
        <v>26</v>
      </c>
      <c r="I62" s="94"/>
      <c r="J62" s="94"/>
      <c r="K62" s="94"/>
      <c r="L62" s="86"/>
    </row>
    <row r="63" spans="1:12" ht="15.75" x14ac:dyDescent="0.25">
      <c r="A63" s="115"/>
      <c r="B63" s="254" t="s">
        <v>390</v>
      </c>
      <c r="C63" s="254"/>
      <c r="D63" s="254"/>
      <c r="E63" s="254"/>
      <c r="F63" s="94"/>
      <c r="G63" s="94"/>
      <c r="H63" s="94"/>
      <c r="I63" s="94"/>
      <c r="J63" s="94"/>
      <c r="K63" s="94"/>
      <c r="L63" s="86"/>
    </row>
    <row r="64" spans="1:12" ht="126" x14ac:dyDescent="0.25">
      <c r="A64" s="115"/>
      <c r="B64" s="255" t="s">
        <v>390</v>
      </c>
      <c r="C64" s="91"/>
      <c r="D64" s="92" t="s">
        <v>391</v>
      </c>
      <c r="E64" s="93" t="s">
        <v>392</v>
      </c>
      <c r="F64" s="94" t="s">
        <v>26</v>
      </c>
      <c r="G64" s="94"/>
      <c r="H64" s="94" t="s">
        <v>26</v>
      </c>
      <c r="I64" s="94"/>
      <c r="J64" s="94"/>
      <c r="K64" s="94"/>
      <c r="L64" s="86"/>
    </row>
    <row r="65" spans="1:12" ht="47.25" x14ac:dyDescent="0.25">
      <c r="A65" s="115"/>
      <c r="B65" s="255"/>
      <c r="C65" s="91"/>
      <c r="D65" s="92" t="s">
        <v>169</v>
      </c>
      <c r="E65" s="93" t="s">
        <v>170</v>
      </c>
      <c r="F65" s="94" t="s">
        <v>26</v>
      </c>
      <c r="G65" s="94"/>
      <c r="H65" s="94" t="s">
        <v>26</v>
      </c>
      <c r="I65" s="94"/>
      <c r="J65" s="94"/>
      <c r="K65" s="94"/>
      <c r="L65" s="86"/>
    </row>
    <row r="66" spans="1:12" ht="31.5" x14ac:dyDescent="0.25">
      <c r="A66" s="115"/>
      <c r="B66" s="255"/>
      <c r="C66" s="91"/>
      <c r="D66" s="92" t="s">
        <v>171</v>
      </c>
      <c r="E66" s="93" t="s">
        <v>172</v>
      </c>
      <c r="F66" s="94" t="s">
        <v>26</v>
      </c>
      <c r="G66" s="94"/>
      <c r="H66" s="94" t="s">
        <v>26</v>
      </c>
      <c r="I66" s="94"/>
      <c r="J66" s="94"/>
      <c r="K66" s="94"/>
      <c r="L66" s="86"/>
    </row>
    <row r="67" spans="1:12" ht="47.25" x14ac:dyDescent="0.25">
      <c r="A67" s="115"/>
      <c r="B67" s="255" t="s">
        <v>393</v>
      </c>
      <c r="C67" s="91"/>
      <c r="D67" s="92" t="s">
        <v>378</v>
      </c>
      <c r="E67" s="93" t="s">
        <v>379</v>
      </c>
      <c r="F67" s="94" t="s">
        <v>26</v>
      </c>
      <c r="G67" s="94"/>
      <c r="H67" s="94" t="s">
        <v>26</v>
      </c>
      <c r="I67" s="94"/>
      <c r="J67" s="94"/>
      <c r="K67" s="94"/>
      <c r="L67" s="86"/>
    </row>
    <row r="68" spans="1:12" ht="63" x14ac:dyDescent="0.25">
      <c r="A68" s="115"/>
      <c r="B68" s="255"/>
      <c r="C68" s="91"/>
      <c r="D68" s="92" t="s">
        <v>380</v>
      </c>
      <c r="E68" s="93" t="s">
        <v>394</v>
      </c>
      <c r="F68" s="94" t="s">
        <v>26</v>
      </c>
      <c r="G68" s="94"/>
      <c r="H68" s="94" t="s">
        <v>26</v>
      </c>
      <c r="I68" s="94"/>
      <c r="J68" s="94"/>
      <c r="K68" s="94"/>
      <c r="L68" s="86"/>
    </row>
    <row r="69" spans="1:12" ht="47.25" x14ac:dyDescent="0.25">
      <c r="A69" s="115"/>
      <c r="B69" s="255"/>
      <c r="C69" s="91"/>
      <c r="D69" s="92" t="s">
        <v>395</v>
      </c>
      <c r="E69" s="93" t="s">
        <v>396</v>
      </c>
      <c r="F69" s="94" t="s">
        <v>26</v>
      </c>
      <c r="G69" s="94"/>
      <c r="H69" s="94" t="s">
        <v>26</v>
      </c>
      <c r="I69" s="94"/>
      <c r="J69" s="94"/>
      <c r="K69" s="94"/>
      <c r="L69" s="86"/>
    </row>
    <row r="70" spans="1:12" ht="47.25" x14ac:dyDescent="0.25">
      <c r="A70" s="115"/>
      <c r="B70" s="255"/>
      <c r="C70" s="91"/>
      <c r="D70" s="92" t="s">
        <v>384</v>
      </c>
      <c r="E70" s="93" t="s">
        <v>397</v>
      </c>
      <c r="F70" s="94" t="s">
        <v>26</v>
      </c>
      <c r="G70" s="94"/>
      <c r="H70" s="94" t="s">
        <v>26</v>
      </c>
      <c r="I70" s="94"/>
      <c r="J70" s="94"/>
      <c r="K70" s="94"/>
      <c r="L70" s="86"/>
    </row>
    <row r="71" spans="1:12" ht="63" x14ac:dyDescent="0.25">
      <c r="A71" s="115"/>
      <c r="B71" s="255"/>
      <c r="C71" s="164" t="s">
        <v>247</v>
      </c>
      <c r="D71" s="218" t="s">
        <v>248</v>
      </c>
      <c r="E71" s="93" t="s">
        <v>249</v>
      </c>
      <c r="F71" s="94" t="s">
        <v>26</v>
      </c>
      <c r="G71" s="94"/>
      <c r="H71" s="94" t="s">
        <v>26</v>
      </c>
      <c r="I71" s="94"/>
      <c r="J71" s="94"/>
      <c r="K71" s="94"/>
      <c r="L71" s="86"/>
    </row>
    <row r="72" spans="1:12" ht="31.5" x14ac:dyDescent="0.25">
      <c r="A72" s="115"/>
      <c r="B72" s="255"/>
      <c r="C72" s="91"/>
      <c r="D72" s="218"/>
      <c r="E72" s="93" t="s">
        <v>134</v>
      </c>
      <c r="F72" s="94" t="s">
        <v>26</v>
      </c>
      <c r="G72" s="94"/>
      <c r="H72" s="94" t="s">
        <v>26</v>
      </c>
      <c r="I72" s="94"/>
      <c r="J72" s="94"/>
      <c r="K72" s="94"/>
      <c r="L72" s="86"/>
    </row>
    <row r="73" spans="1:12" ht="63" x14ac:dyDescent="0.25">
      <c r="A73" s="115"/>
      <c r="B73" s="255"/>
      <c r="C73" s="91"/>
      <c r="D73" s="92" t="s">
        <v>386</v>
      </c>
      <c r="E73" s="93" t="s">
        <v>398</v>
      </c>
      <c r="F73" s="94" t="s">
        <v>26</v>
      </c>
      <c r="G73" s="94"/>
      <c r="H73" s="94" t="s">
        <v>26</v>
      </c>
      <c r="I73" s="94"/>
      <c r="J73" s="94"/>
      <c r="K73" s="94"/>
      <c r="L73" s="86"/>
    </row>
    <row r="74" spans="1:12" ht="47.25" x14ac:dyDescent="0.25">
      <c r="A74" s="115"/>
      <c r="B74" s="255" t="s">
        <v>399</v>
      </c>
      <c r="C74" s="91"/>
      <c r="D74" s="92" t="s">
        <v>255</v>
      </c>
      <c r="E74" s="93" t="s">
        <v>217</v>
      </c>
      <c r="F74" s="94" t="s">
        <v>26</v>
      </c>
      <c r="G74" s="94"/>
      <c r="H74" s="94" t="s">
        <v>26</v>
      </c>
      <c r="I74" s="94"/>
      <c r="J74" s="94"/>
      <c r="K74" s="94"/>
      <c r="L74" s="86"/>
    </row>
    <row r="75" spans="1:12" ht="63" x14ac:dyDescent="0.25">
      <c r="A75" s="115"/>
      <c r="B75" s="255"/>
      <c r="C75" s="164" t="s">
        <v>247</v>
      </c>
      <c r="D75" s="218" t="s">
        <v>218</v>
      </c>
      <c r="E75" s="93" t="s">
        <v>249</v>
      </c>
      <c r="F75" s="94" t="s">
        <v>26</v>
      </c>
      <c r="G75" s="94"/>
      <c r="H75" s="94" t="s">
        <v>26</v>
      </c>
      <c r="I75" s="94"/>
      <c r="J75" s="94"/>
      <c r="K75" s="94"/>
      <c r="L75" s="86"/>
    </row>
    <row r="76" spans="1:12" ht="31.5" x14ac:dyDescent="0.25">
      <c r="A76" s="115"/>
      <c r="B76" s="255"/>
      <c r="C76" s="91"/>
      <c r="D76" s="218"/>
      <c r="E76" s="93" t="s">
        <v>134</v>
      </c>
      <c r="F76" s="94" t="s">
        <v>26</v>
      </c>
      <c r="G76" s="94"/>
      <c r="H76" s="94" t="s">
        <v>26</v>
      </c>
      <c r="I76" s="94"/>
      <c r="J76" s="94"/>
      <c r="K76" s="94"/>
      <c r="L76" s="86"/>
    </row>
    <row r="77" spans="1:12" ht="63" x14ac:dyDescent="0.25">
      <c r="A77" s="115"/>
      <c r="B77" s="255" t="s">
        <v>400</v>
      </c>
      <c r="C77" s="91"/>
      <c r="D77" s="92" t="s">
        <v>259</v>
      </c>
      <c r="E77" s="93" t="s">
        <v>159</v>
      </c>
      <c r="F77" s="94" t="s">
        <v>26</v>
      </c>
      <c r="G77" s="94"/>
      <c r="H77" s="94" t="s">
        <v>26</v>
      </c>
      <c r="I77" s="94"/>
      <c r="J77" s="94"/>
      <c r="K77" s="94"/>
      <c r="L77" s="86"/>
    </row>
    <row r="78" spans="1:12" ht="31.5" x14ac:dyDescent="0.25">
      <c r="A78" s="115"/>
      <c r="B78" s="255"/>
      <c r="C78" s="91"/>
      <c r="D78" s="92" t="s">
        <v>160</v>
      </c>
      <c r="E78" s="93" t="s">
        <v>260</v>
      </c>
      <c r="F78" s="94" t="s">
        <v>26</v>
      </c>
      <c r="G78" s="94"/>
      <c r="H78" s="94" t="s">
        <v>26</v>
      </c>
      <c r="I78" s="94"/>
      <c r="J78" s="94"/>
      <c r="K78" s="94"/>
      <c r="L78" s="86"/>
    </row>
    <row r="79" spans="1:12" ht="31.5" x14ac:dyDescent="0.25">
      <c r="A79" s="115"/>
      <c r="B79" s="255"/>
      <c r="C79" s="91"/>
      <c r="D79" s="92" t="s">
        <v>162</v>
      </c>
      <c r="E79" s="93" t="s">
        <v>262</v>
      </c>
      <c r="F79" s="94" t="s">
        <v>26</v>
      </c>
      <c r="G79" s="94"/>
      <c r="H79" s="94" t="s">
        <v>26</v>
      </c>
      <c r="I79" s="94"/>
      <c r="J79" s="94"/>
      <c r="K79" s="94"/>
      <c r="L79" s="86"/>
    </row>
    <row r="80" spans="1:12" x14ac:dyDescent="0.25">
      <c r="A80" s="43"/>
      <c r="B80" s="44"/>
      <c r="C80" s="45"/>
      <c r="D80" s="45"/>
      <c r="E80" s="44"/>
      <c r="F80" s="44"/>
      <c r="G80" s="44"/>
    </row>
  </sheetData>
  <mergeCells count="33">
    <mergeCell ref="B67:B73"/>
    <mergeCell ref="D71:D72"/>
    <mergeCell ref="B74:B76"/>
    <mergeCell ref="D75:D76"/>
    <mergeCell ref="B77:B79"/>
    <mergeCell ref="B50:B56"/>
    <mergeCell ref="D54:D55"/>
    <mergeCell ref="B63:E63"/>
    <mergeCell ref="B64:B66"/>
    <mergeCell ref="B57:B59"/>
    <mergeCell ref="D58:D59"/>
    <mergeCell ref="B60:B62"/>
    <mergeCell ref="B39:B40"/>
    <mergeCell ref="B46:E46"/>
    <mergeCell ref="B47:B49"/>
    <mergeCell ref="B41:B44"/>
    <mergeCell ref="D42:D43"/>
    <mergeCell ref="B18:B19"/>
    <mergeCell ref="D18:D19"/>
    <mergeCell ref="B20:B38"/>
    <mergeCell ref="D24:D25"/>
    <mergeCell ref="D36:D37"/>
    <mergeCell ref="G8:H8"/>
    <mergeCell ref="G9:H9"/>
    <mergeCell ref="G10:H10"/>
    <mergeCell ref="B14:B17"/>
    <mergeCell ref="D16:D17"/>
    <mergeCell ref="A1:A2"/>
    <mergeCell ref="B1:C2"/>
    <mergeCell ref="A3:A4"/>
    <mergeCell ref="B3:G4"/>
    <mergeCell ref="G7:H7"/>
    <mergeCell ref="G6:H6"/>
  </mergeCells>
  <dataValidations count="1">
    <dataValidation allowBlank="1" showInputMessage="1" showErrorMessage="1" sqref="B14:B79 D14:E79 C14:C53 C55:C57 C59:C70 C72:C74 C76:C79" xr:uid="{76A0C9B4-BEFC-4B45-9855-60BE7DB1F422}"/>
  </dataValidations>
  <pageMargins left="0.7" right="0.7" top="0.75" bottom="0.75" header="0.3" footer="0.3"/>
  <pageSetup orientation="portrait"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Report!$E$4:$H$4</xm:f>
          </x14:formula1>
          <xm:sqref>E6:E13 F14:K79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7"/>
  <sheetViews>
    <sheetView topLeftCell="A82" zoomScale="70" zoomScaleNormal="70" workbookViewId="0">
      <selection activeCell="F70" sqref="F70:H86"/>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401</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402</v>
      </c>
      <c r="C3" s="239"/>
      <c r="D3" s="239"/>
      <c r="E3" s="239"/>
      <c r="F3" s="240"/>
      <c r="G3" s="241"/>
      <c r="H3" s="50"/>
    </row>
    <row r="4" spans="1:13" s="41" customForma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53</v>
      </c>
      <c r="C8" s="68">
        <f t="shared" si="1"/>
        <v>0</v>
      </c>
      <c r="D8" s="67">
        <f t="shared" si="1"/>
        <v>53</v>
      </c>
      <c r="E8" s="67">
        <f t="shared" si="1"/>
        <v>0</v>
      </c>
      <c r="F8" s="69">
        <f t="shared" si="1"/>
        <v>0</v>
      </c>
      <c r="G8" s="237">
        <f t="shared" si="1"/>
        <v>0</v>
      </c>
      <c r="H8" s="237"/>
      <c r="I8" s="70">
        <f>D8+E8+F8+G8+H8+C8+B8</f>
        <v>106</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89"/>
      <c r="B14" s="93" t="s">
        <v>401</v>
      </c>
      <c r="C14" s="91"/>
      <c r="D14" s="92" t="s">
        <v>403</v>
      </c>
      <c r="E14" s="93" t="s">
        <v>404</v>
      </c>
      <c r="F14" s="94" t="s">
        <v>26</v>
      </c>
      <c r="G14" s="94"/>
      <c r="H14" s="94" t="s">
        <v>26</v>
      </c>
      <c r="I14" s="94"/>
      <c r="J14" s="81"/>
      <c r="K14" s="81"/>
      <c r="L14" s="86"/>
    </row>
    <row r="15" spans="1:13" ht="15.75" x14ac:dyDescent="0.25">
      <c r="A15" s="116"/>
      <c r="B15" s="254" t="s">
        <v>390</v>
      </c>
      <c r="C15" s="254"/>
      <c r="D15" s="254"/>
      <c r="E15" s="254"/>
      <c r="F15" s="94"/>
      <c r="G15" s="94"/>
      <c r="H15" s="94"/>
      <c r="I15" s="94"/>
      <c r="J15" s="81"/>
      <c r="K15" s="81"/>
      <c r="L15" s="86"/>
    </row>
    <row r="16" spans="1:13" ht="126" x14ac:dyDescent="0.25">
      <c r="A16" s="116"/>
      <c r="B16" s="255" t="s">
        <v>390</v>
      </c>
      <c r="C16" s="91"/>
      <c r="D16" s="92" t="s">
        <v>405</v>
      </c>
      <c r="E16" s="93" t="s">
        <v>392</v>
      </c>
      <c r="F16" s="94" t="s">
        <v>26</v>
      </c>
      <c r="G16" s="94"/>
      <c r="H16" s="94" t="s">
        <v>26</v>
      </c>
      <c r="I16" s="94"/>
      <c r="J16" s="81"/>
      <c r="K16" s="81"/>
      <c r="L16" s="86"/>
    </row>
    <row r="17" spans="1:12" ht="47.25" x14ac:dyDescent="0.25">
      <c r="A17" s="116"/>
      <c r="B17" s="255"/>
      <c r="C17" s="91"/>
      <c r="D17" s="92" t="s">
        <v>169</v>
      </c>
      <c r="E17" s="93" t="s">
        <v>170</v>
      </c>
      <c r="F17" s="94" t="s">
        <v>26</v>
      </c>
      <c r="G17" s="94"/>
      <c r="H17" s="94" t="s">
        <v>26</v>
      </c>
      <c r="I17" s="94"/>
      <c r="J17" s="81"/>
      <c r="K17" s="81"/>
      <c r="L17" s="86"/>
    </row>
    <row r="18" spans="1:12" ht="31.5" x14ac:dyDescent="0.25">
      <c r="A18" s="116"/>
      <c r="B18" s="255"/>
      <c r="C18" s="91"/>
      <c r="D18" s="92" t="s">
        <v>171</v>
      </c>
      <c r="E18" s="93" t="s">
        <v>172</v>
      </c>
      <c r="F18" s="94" t="s">
        <v>26</v>
      </c>
      <c r="G18" s="94"/>
      <c r="H18" s="94" t="s">
        <v>26</v>
      </c>
      <c r="I18" s="94"/>
      <c r="J18" s="94"/>
      <c r="K18" s="94"/>
      <c r="L18" s="86"/>
    </row>
    <row r="19" spans="1:12" ht="15.75" x14ac:dyDescent="0.25">
      <c r="A19" s="116"/>
      <c r="B19" s="255" t="s">
        <v>406</v>
      </c>
      <c r="C19" s="91"/>
      <c r="D19" s="92" t="s">
        <v>143</v>
      </c>
      <c r="E19" s="93" t="s">
        <v>298</v>
      </c>
      <c r="F19" s="94" t="s">
        <v>26</v>
      </c>
      <c r="G19" s="94"/>
      <c r="H19" s="94" t="s">
        <v>26</v>
      </c>
      <c r="I19" s="94"/>
      <c r="J19" s="94"/>
      <c r="K19" s="94"/>
      <c r="L19" s="86"/>
    </row>
    <row r="20" spans="1:12" ht="47.25" x14ac:dyDescent="0.25">
      <c r="A20" s="116"/>
      <c r="B20" s="255"/>
      <c r="C20" s="91"/>
      <c r="D20" s="92" t="s">
        <v>378</v>
      </c>
      <c r="E20" s="93" t="s">
        <v>407</v>
      </c>
      <c r="F20" s="94" t="s">
        <v>26</v>
      </c>
      <c r="G20" s="94"/>
      <c r="H20" s="94" t="s">
        <v>26</v>
      </c>
      <c r="I20" s="94"/>
      <c r="J20" s="94"/>
      <c r="K20" s="94"/>
      <c r="L20" s="86"/>
    </row>
    <row r="21" spans="1:12" ht="63" x14ac:dyDescent="0.25">
      <c r="A21" s="116"/>
      <c r="B21" s="255"/>
      <c r="C21" s="91"/>
      <c r="D21" s="92" t="s">
        <v>380</v>
      </c>
      <c r="E21" s="93" t="s">
        <v>394</v>
      </c>
      <c r="F21" s="94" t="s">
        <v>26</v>
      </c>
      <c r="G21" s="94"/>
      <c r="H21" s="94" t="s">
        <v>26</v>
      </c>
      <c r="I21" s="94"/>
      <c r="J21" s="94"/>
      <c r="K21" s="94"/>
      <c r="L21" s="86"/>
    </row>
    <row r="22" spans="1:12" ht="47.25" x14ac:dyDescent="0.25">
      <c r="A22" s="116"/>
      <c r="B22" s="255"/>
      <c r="C22" s="91"/>
      <c r="D22" s="92" t="s">
        <v>395</v>
      </c>
      <c r="E22" s="93" t="s">
        <v>396</v>
      </c>
      <c r="F22" s="94" t="s">
        <v>26</v>
      </c>
      <c r="G22" s="94"/>
      <c r="H22" s="94" t="s">
        <v>26</v>
      </c>
      <c r="I22" s="94"/>
      <c r="J22" s="94"/>
      <c r="K22" s="94"/>
      <c r="L22" s="86"/>
    </row>
    <row r="23" spans="1:12" ht="47.25" x14ac:dyDescent="0.25">
      <c r="A23" s="116"/>
      <c r="B23" s="255"/>
      <c r="C23" s="91"/>
      <c r="D23" s="92" t="s">
        <v>384</v>
      </c>
      <c r="E23" s="93" t="s">
        <v>408</v>
      </c>
      <c r="F23" s="94" t="s">
        <v>26</v>
      </c>
      <c r="G23" s="94"/>
      <c r="H23" s="94" t="s">
        <v>26</v>
      </c>
      <c r="I23" s="94"/>
      <c r="J23" s="94"/>
      <c r="K23" s="94"/>
      <c r="L23" s="86"/>
    </row>
    <row r="24" spans="1:12" ht="63" x14ac:dyDescent="0.25">
      <c r="A24" s="116"/>
      <c r="B24" s="255"/>
      <c r="C24" s="164" t="s">
        <v>247</v>
      </c>
      <c r="D24" s="218" t="s">
        <v>248</v>
      </c>
      <c r="E24" s="93" t="s">
        <v>249</v>
      </c>
      <c r="F24" s="94" t="s">
        <v>26</v>
      </c>
      <c r="G24" s="94"/>
      <c r="H24" s="94" t="s">
        <v>26</v>
      </c>
      <c r="I24" s="94"/>
      <c r="J24" s="94"/>
      <c r="K24" s="94"/>
      <c r="L24" s="86"/>
    </row>
    <row r="25" spans="1:12" ht="31.5" x14ac:dyDescent="0.25">
      <c r="A25" s="116"/>
      <c r="B25" s="255"/>
      <c r="C25" s="91"/>
      <c r="D25" s="218"/>
      <c r="E25" s="93" t="s">
        <v>134</v>
      </c>
      <c r="F25" s="94" t="s">
        <v>26</v>
      </c>
      <c r="G25" s="94"/>
      <c r="H25" s="94" t="s">
        <v>26</v>
      </c>
      <c r="I25" s="94"/>
      <c r="J25" s="94"/>
      <c r="K25" s="94"/>
      <c r="L25" s="86"/>
    </row>
    <row r="26" spans="1:12" ht="63" x14ac:dyDescent="0.25">
      <c r="A26" s="116"/>
      <c r="B26" s="255"/>
      <c r="C26" s="91"/>
      <c r="D26" s="92" t="s">
        <v>252</v>
      </c>
      <c r="E26" s="93" t="s">
        <v>398</v>
      </c>
      <c r="F26" s="94" t="s">
        <v>26</v>
      </c>
      <c r="G26" s="94"/>
      <c r="H26" s="94" t="s">
        <v>26</v>
      </c>
      <c r="I26" s="94"/>
      <c r="J26" s="94"/>
      <c r="K26" s="94"/>
      <c r="L26" s="86"/>
    </row>
    <row r="27" spans="1:12" ht="47.25" x14ac:dyDescent="0.25">
      <c r="A27" s="116"/>
      <c r="B27" s="255" t="s">
        <v>399</v>
      </c>
      <c r="C27" s="91"/>
      <c r="D27" s="92" t="s">
        <v>255</v>
      </c>
      <c r="E27" s="93" t="s">
        <v>217</v>
      </c>
      <c r="F27" s="94" t="s">
        <v>26</v>
      </c>
      <c r="G27" s="94"/>
      <c r="H27" s="94" t="s">
        <v>26</v>
      </c>
      <c r="I27" s="94"/>
      <c r="J27" s="94"/>
      <c r="K27" s="94"/>
      <c r="L27" s="86"/>
    </row>
    <row r="28" spans="1:12" ht="63" x14ac:dyDescent="0.25">
      <c r="A28" s="116"/>
      <c r="B28" s="255"/>
      <c r="C28" s="164" t="s">
        <v>247</v>
      </c>
      <c r="D28" s="218" t="s">
        <v>218</v>
      </c>
      <c r="E28" s="93" t="s">
        <v>249</v>
      </c>
      <c r="F28" s="94" t="s">
        <v>26</v>
      </c>
      <c r="G28" s="94"/>
      <c r="H28" s="94" t="s">
        <v>26</v>
      </c>
      <c r="I28" s="94"/>
      <c r="J28" s="94"/>
      <c r="K28" s="94"/>
      <c r="L28" s="86"/>
    </row>
    <row r="29" spans="1:12" ht="31.5" x14ac:dyDescent="0.25">
      <c r="A29" s="116"/>
      <c r="B29" s="255"/>
      <c r="C29" s="91"/>
      <c r="D29" s="218"/>
      <c r="E29" s="93" t="s">
        <v>134</v>
      </c>
      <c r="F29" s="94" t="s">
        <v>26</v>
      </c>
      <c r="G29" s="94"/>
      <c r="H29" s="94" t="s">
        <v>26</v>
      </c>
      <c r="I29" s="94"/>
      <c r="J29" s="94"/>
      <c r="K29" s="94"/>
      <c r="L29" s="86"/>
    </row>
    <row r="30" spans="1:12" ht="63" x14ac:dyDescent="0.25">
      <c r="A30" s="116"/>
      <c r="B30" s="255" t="s">
        <v>400</v>
      </c>
      <c r="C30" s="91"/>
      <c r="D30" s="92" t="s">
        <v>259</v>
      </c>
      <c r="E30" s="93" t="s">
        <v>159</v>
      </c>
      <c r="F30" s="94" t="s">
        <v>26</v>
      </c>
      <c r="G30" s="94"/>
      <c r="H30" s="94" t="s">
        <v>26</v>
      </c>
      <c r="I30" s="94"/>
      <c r="J30" s="94"/>
      <c r="K30" s="94"/>
      <c r="L30" s="86"/>
    </row>
    <row r="31" spans="1:12" ht="31.5" x14ac:dyDescent="0.25">
      <c r="A31" s="116"/>
      <c r="B31" s="255"/>
      <c r="C31" s="91"/>
      <c r="D31" s="92" t="s">
        <v>160</v>
      </c>
      <c r="E31" s="93" t="s">
        <v>260</v>
      </c>
      <c r="F31" s="94" t="s">
        <v>26</v>
      </c>
      <c r="G31" s="94"/>
      <c r="H31" s="94" t="s">
        <v>26</v>
      </c>
      <c r="I31" s="94"/>
      <c r="J31" s="94"/>
      <c r="K31" s="94"/>
      <c r="L31" s="86"/>
    </row>
    <row r="32" spans="1:12" ht="31.5" x14ac:dyDescent="0.25">
      <c r="A32" s="116"/>
      <c r="B32" s="255"/>
      <c r="C32" s="91"/>
      <c r="D32" s="92" t="s">
        <v>162</v>
      </c>
      <c r="E32" s="93" t="s">
        <v>262</v>
      </c>
      <c r="F32" s="94" t="s">
        <v>26</v>
      </c>
      <c r="G32" s="94"/>
      <c r="H32" s="94" t="s">
        <v>26</v>
      </c>
      <c r="I32" s="94"/>
      <c r="J32" s="94"/>
      <c r="K32" s="94"/>
      <c r="L32" s="86"/>
    </row>
    <row r="33" spans="1:12" ht="15.75" x14ac:dyDescent="0.25">
      <c r="A33" s="116"/>
      <c r="B33" s="254" t="s">
        <v>409</v>
      </c>
      <c r="C33" s="254"/>
      <c r="D33" s="254"/>
      <c r="E33" s="254"/>
      <c r="F33" s="94"/>
      <c r="G33" s="94"/>
      <c r="H33" s="94"/>
      <c r="I33" s="94"/>
      <c r="J33" s="94"/>
      <c r="K33" s="94"/>
      <c r="L33" s="86"/>
    </row>
    <row r="34" spans="1:12" ht="126" x14ac:dyDescent="0.25">
      <c r="A34" s="116"/>
      <c r="B34" s="255" t="s">
        <v>409</v>
      </c>
      <c r="C34" s="91"/>
      <c r="D34" s="92" t="s">
        <v>410</v>
      </c>
      <c r="E34" s="93" t="s">
        <v>411</v>
      </c>
      <c r="F34" s="94" t="s">
        <v>26</v>
      </c>
      <c r="G34" s="94"/>
      <c r="H34" s="94" t="s">
        <v>26</v>
      </c>
      <c r="I34" s="94"/>
      <c r="J34" s="94"/>
      <c r="K34" s="94"/>
      <c r="L34" s="86"/>
    </row>
    <row r="35" spans="1:12" ht="47.25" x14ac:dyDescent="0.25">
      <c r="A35" s="116"/>
      <c r="B35" s="255"/>
      <c r="C35" s="91"/>
      <c r="D35" s="92" t="s">
        <v>169</v>
      </c>
      <c r="E35" s="93" t="s">
        <v>170</v>
      </c>
      <c r="F35" s="94"/>
      <c r="G35" s="94"/>
      <c r="H35" s="94"/>
      <c r="I35" s="94"/>
      <c r="J35" s="94"/>
      <c r="K35" s="94"/>
      <c r="L35" s="86"/>
    </row>
    <row r="36" spans="1:12" ht="31.5" x14ac:dyDescent="0.25">
      <c r="A36" s="117"/>
      <c r="B36" s="255"/>
      <c r="C36" s="91"/>
      <c r="D36" s="92" t="s">
        <v>171</v>
      </c>
      <c r="E36" s="93" t="s">
        <v>172</v>
      </c>
      <c r="F36" s="94"/>
      <c r="G36" s="94"/>
      <c r="H36" s="94"/>
      <c r="I36" s="94"/>
      <c r="J36" s="94"/>
      <c r="K36" s="94"/>
      <c r="L36" s="86"/>
    </row>
    <row r="37" spans="1:12" ht="15.75" x14ac:dyDescent="0.25">
      <c r="A37" s="118"/>
      <c r="B37" s="255" t="s">
        <v>412</v>
      </c>
      <c r="C37" s="91"/>
      <c r="D37" s="92" t="s">
        <v>143</v>
      </c>
      <c r="E37" s="93" t="s">
        <v>298</v>
      </c>
      <c r="F37" s="94"/>
      <c r="G37" s="94"/>
      <c r="H37" s="94"/>
      <c r="I37" s="94"/>
      <c r="J37" s="94"/>
      <c r="K37" s="94"/>
      <c r="L37" s="86"/>
    </row>
    <row r="38" spans="1:12" ht="47.25" x14ac:dyDescent="0.25">
      <c r="A38" s="118"/>
      <c r="B38" s="255"/>
      <c r="C38" s="91"/>
      <c r="D38" s="92" t="s">
        <v>378</v>
      </c>
      <c r="E38" s="93" t="s">
        <v>407</v>
      </c>
      <c r="F38" s="94"/>
      <c r="G38" s="94"/>
      <c r="H38" s="94"/>
      <c r="I38" s="94"/>
      <c r="J38" s="94"/>
      <c r="K38" s="94"/>
      <c r="L38" s="86"/>
    </row>
    <row r="39" spans="1:12" ht="63" x14ac:dyDescent="0.25">
      <c r="A39" s="118"/>
      <c r="B39" s="255"/>
      <c r="C39" s="91"/>
      <c r="D39" s="92" t="s">
        <v>380</v>
      </c>
      <c r="E39" s="93" t="s">
        <v>413</v>
      </c>
      <c r="F39" s="94"/>
      <c r="G39" s="94"/>
      <c r="H39" s="94"/>
      <c r="I39" s="94"/>
      <c r="J39" s="94"/>
      <c r="K39" s="94"/>
      <c r="L39" s="86"/>
    </row>
    <row r="40" spans="1:12" ht="63" x14ac:dyDescent="0.25">
      <c r="A40" s="118"/>
      <c r="B40" s="255"/>
      <c r="C40" s="91"/>
      <c r="D40" s="92" t="s">
        <v>414</v>
      </c>
      <c r="E40" s="93" t="s">
        <v>415</v>
      </c>
      <c r="F40" s="94"/>
      <c r="G40" s="94"/>
      <c r="H40" s="94"/>
      <c r="I40" s="94"/>
      <c r="J40" s="94"/>
      <c r="K40" s="94"/>
      <c r="L40" s="86"/>
    </row>
    <row r="41" spans="1:12" ht="47.25" x14ac:dyDescent="0.25">
      <c r="A41" s="118"/>
      <c r="B41" s="255"/>
      <c r="C41" s="91"/>
      <c r="D41" s="92" t="s">
        <v>384</v>
      </c>
      <c r="E41" s="93" t="s">
        <v>416</v>
      </c>
      <c r="F41" s="94"/>
      <c r="G41" s="94"/>
      <c r="H41" s="94"/>
      <c r="I41" s="94"/>
      <c r="J41" s="94"/>
      <c r="K41" s="94"/>
      <c r="L41" s="86"/>
    </row>
    <row r="42" spans="1:12" ht="63" x14ac:dyDescent="0.25">
      <c r="A42" s="118"/>
      <c r="B42" s="255"/>
      <c r="C42" s="164" t="s">
        <v>247</v>
      </c>
      <c r="D42" s="218" t="s">
        <v>248</v>
      </c>
      <c r="E42" s="93" t="s">
        <v>249</v>
      </c>
      <c r="F42" s="94"/>
      <c r="G42" s="94"/>
      <c r="H42" s="94"/>
      <c r="I42" s="94"/>
      <c r="J42" s="94"/>
      <c r="K42" s="94"/>
      <c r="L42" s="86"/>
    </row>
    <row r="43" spans="1:12" ht="31.5" x14ac:dyDescent="0.25">
      <c r="A43" s="118"/>
      <c r="B43" s="255"/>
      <c r="C43" s="91"/>
      <c r="D43" s="218"/>
      <c r="E43" s="93" t="s">
        <v>134</v>
      </c>
      <c r="F43" s="94"/>
      <c r="G43" s="94"/>
      <c r="H43" s="94"/>
      <c r="I43" s="94"/>
      <c r="J43" s="94"/>
      <c r="K43" s="94"/>
      <c r="L43" s="86"/>
    </row>
    <row r="44" spans="1:12" ht="78.75" x14ac:dyDescent="0.25">
      <c r="A44" s="118"/>
      <c r="B44" s="255"/>
      <c r="C44" s="91"/>
      <c r="D44" s="92" t="s">
        <v>252</v>
      </c>
      <c r="E44" s="93" t="s">
        <v>417</v>
      </c>
      <c r="F44" s="94"/>
      <c r="G44" s="94"/>
      <c r="H44" s="94"/>
      <c r="I44" s="94"/>
      <c r="J44" s="94"/>
      <c r="K44" s="94"/>
      <c r="L44" s="86"/>
    </row>
    <row r="45" spans="1:12" ht="47.25" x14ac:dyDescent="0.25">
      <c r="A45" s="118"/>
      <c r="B45" s="255" t="s">
        <v>418</v>
      </c>
      <c r="C45" s="91"/>
      <c r="D45" s="92" t="s">
        <v>255</v>
      </c>
      <c r="E45" s="93" t="s">
        <v>217</v>
      </c>
      <c r="F45" s="94"/>
      <c r="G45" s="94"/>
      <c r="H45" s="94"/>
      <c r="I45" s="94"/>
      <c r="J45" s="94"/>
      <c r="K45" s="94"/>
      <c r="L45" s="86"/>
    </row>
    <row r="46" spans="1:12" ht="63" x14ac:dyDescent="0.25">
      <c r="A46" s="118"/>
      <c r="B46" s="255"/>
      <c r="C46" s="162" t="s">
        <v>247</v>
      </c>
      <c r="D46" s="218" t="s">
        <v>218</v>
      </c>
      <c r="E46" s="93" t="s">
        <v>249</v>
      </c>
      <c r="F46" s="94"/>
      <c r="G46" s="94"/>
      <c r="H46" s="94"/>
      <c r="I46" s="94"/>
      <c r="J46" s="94"/>
      <c r="K46" s="94"/>
      <c r="L46" s="86"/>
    </row>
    <row r="47" spans="1:12" ht="31.5" x14ac:dyDescent="0.25">
      <c r="A47" s="118"/>
      <c r="B47" s="255"/>
      <c r="C47" s="91"/>
      <c r="D47" s="218"/>
      <c r="E47" s="93" t="s">
        <v>134</v>
      </c>
      <c r="F47" s="94"/>
      <c r="G47" s="94"/>
      <c r="H47" s="94"/>
      <c r="I47" s="94"/>
      <c r="J47" s="94"/>
      <c r="K47" s="94"/>
      <c r="L47" s="86"/>
    </row>
    <row r="48" spans="1:12" ht="63" x14ac:dyDescent="0.25">
      <c r="A48" s="118"/>
      <c r="B48" s="255" t="s">
        <v>419</v>
      </c>
      <c r="C48" s="91"/>
      <c r="D48" s="92" t="s">
        <v>259</v>
      </c>
      <c r="E48" s="93" t="s">
        <v>159</v>
      </c>
      <c r="F48" s="94"/>
      <c r="G48" s="94"/>
      <c r="H48" s="94"/>
      <c r="I48" s="94"/>
      <c r="J48" s="94"/>
      <c r="K48" s="94"/>
      <c r="L48" s="86"/>
    </row>
    <row r="49" spans="1:12" ht="31.5" x14ac:dyDescent="0.25">
      <c r="A49" s="118"/>
      <c r="B49" s="255"/>
      <c r="C49" s="91"/>
      <c r="D49" s="92" t="s">
        <v>160</v>
      </c>
      <c r="E49" s="93" t="s">
        <v>260</v>
      </c>
      <c r="F49" s="94"/>
      <c r="G49" s="94"/>
      <c r="H49" s="94"/>
      <c r="I49" s="94"/>
      <c r="J49" s="94"/>
      <c r="K49" s="94"/>
      <c r="L49" s="86"/>
    </row>
    <row r="50" spans="1:12" ht="31.5" x14ac:dyDescent="0.25">
      <c r="A50" s="118"/>
      <c r="B50" s="255"/>
      <c r="C50" s="91"/>
      <c r="D50" s="92" t="s">
        <v>162</v>
      </c>
      <c r="E50" s="93" t="s">
        <v>262</v>
      </c>
      <c r="F50" s="94"/>
      <c r="G50" s="94"/>
      <c r="H50" s="94"/>
      <c r="I50" s="94"/>
      <c r="J50" s="94"/>
      <c r="K50" s="94"/>
      <c r="L50" s="86"/>
    </row>
    <row r="51" spans="1:12" ht="15.75" x14ac:dyDescent="0.25">
      <c r="A51" s="118"/>
      <c r="B51" s="254" t="s">
        <v>374</v>
      </c>
      <c r="C51" s="254"/>
      <c r="D51" s="254"/>
      <c r="E51" s="254"/>
      <c r="F51" s="94"/>
      <c r="G51" s="94"/>
      <c r="H51" s="94"/>
      <c r="I51" s="94"/>
      <c r="J51" s="94"/>
      <c r="K51" s="94"/>
      <c r="L51" s="86"/>
    </row>
    <row r="52" spans="1:12" ht="126" x14ac:dyDescent="0.25">
      <c r="A52" s="118"/>
      <c r="B52" s="255" t="s">
        <v>374</v>
      </c>
      <c r="C52" s="91"/>
      <c r="D52" s="92" t="s">
        <v>410</v>
      </c>
      <c r="E52" s="93" t="s">
        <v>376</v>
      </c>
      <c r="F52" s="94" t="s">
        <v>26</v>
      </c>
      <c r="G52" s="94"/>
      <c r="H52" s="94" t="s">
        <v>26</v>
      </c>
      <c r="I52" s="94"/>
      <c r="J52" s="94"/>
      <c r="K52" s="94"/>
      <c r="L52" s="86"/>
    </row>
    <row r="53" spans="1:12" ht="47.25" x14ac:dyDescent="0.25">
      <c r="A53" s="118"/>
      <c r="B53" s="255"/>
      <c r="C53" s="91"/>
      <c r="D53" s="92" t="s">
        <v>169</v>
      </c>
      <c r="E53" s="93" t="s">
        <v>170</v>
      </c>
      <c r="F53" s="94" t="s">
        <v>26</v>
      </c>
      <c r="G53" s="94"/>
      <c r="H53" s="94" t="s">
        <v>26</v>
      </c>
      <c r="I53" s="94"/>
      <c r="J53" s="94"/>
      <c r="K53" s="94"/>
      <c r="L53" s="86"/>
    </row>
    <row r="54" spans="1:12" ht="31.5" x14ac:dyDescent="0.25">
      <c r="A54" s="118"/>
      <c r="B54" s="255"/>
      <c r="C54" s="91"/>
      <c r="D54" s="92" t="s">
        <v>171</v>
      </c>
      <c r="E54" s="93" t="s">
        <v>172</v>
      </c>
      <c r="F54" s="94" t="s">
        <v>26</v>
      </c>
      <c r="G54" s="94"/>
      <c r="H54" s="94" t="s">
        <v>26</v>
      </c>
      <c r="I54" s="94"/>
      <c r="J54" s="94"/>
      <c r="K54" s="94"/>
      <c r="L54" s="86"/>
    </row>
    <row r="55" spans="1:12" ht="15.75" x14ac:dyDescent="0.25">
      <c r="A55" s="118"/>
      <c r="B55" s="255" t="s">
        <v>377</v>
      </c>
      <c r="C55" s="91"/>
      <c r="D55" s="92" t="s">
        <v>143</v>
      </c>
      <c r="E55" s="93" t="s">
        <v>298</v>
      </c>
      <c r="F55" s="94" t="s">
        <v>26</v>
      </c>
      <c r="G55" s="94"/>
      <c r="H55" s="94" t="s">
        <v>26</v>
      </c>
      <c r="I55" s="94"/>
      <c r="J55" s="94"/>
      <c r="K55" s="94"/>
      <c r="L55" s="86"/>
    </row>
    <row r="56" spans="1:12" ht="47.25" x14ac:dyDescent="0.25">
      <c r="A56" s="118"/>
      <c r="B56" s="255"/>
      <c r="C56" s="91"/>
      <c r="D56" s="92" t="s">
        <v>378</v>
      </c>
      <c r="E56" s="93" t="s">
        <v>407</v>
      </c>
      <c r="F56" s="94" t="s">
        <v>26</v>
      </c>
      <c r="G56" s="94"/>
      <c r="H56" s="94" t="s">
        <v>26</v>
      </c>
      <c r="I56" s="94"/>
      <c r="J56" s="94"/>
      <c r="K56" s="94"/>
      <c r="L56" s="86"/>
    </row>
    <row r="57" spans="1:12" ht="47.25" x14ac:dyDescent="0.25">
      <c r="A57" s="118"/>
      <c r="B57" s="255"/>
      <c r="C57" s="91"/>
      <c r="D57" s="92" t="s">
        <v>380</v>
      </c>
      <c r="E57" s="93" t="s">
        <v>381</v>
      </c>
      <c r="F57" s="94" t="s">
        <v>26</v>
      </c>
      <c r="G57" s="94"/>
      <c r="H57" s="94" t="s">
        <v>26</v>
      </c>
      <c r="I57" s="94"/>
      <c r="J57" s="94"/>
      <c r="K57" s="94"/>
      <c r="L57" s="86"/>
    </row>
    <row r="58" spans="1:12" ht="47.25" x14ac:dyDescent="0.25">
      <c r="A58" s="118"/>
      <c r="B58" s="255"/>
      <c r="C58" s="91"/>
      <c r="D58" s="92" t="s">
        <v>382</v>
      </c>
      <c r="E58" s="93" t="s">
        <v>383</v>
      </c>
      <c r="F58" s="94" t="s">
        <v>26</v>
      </c>
      <c r="G58" s="94"/>
      <c r="H58" s="94" t="s">
        <v>26</v>
      </c>
      <c r="I58" s="94"/>
      <c r="J58" s="94"/>
      <c r="K58" s="94"/>
      <c r="L58" s="86"/>
    </row>
    <row r="59" spans="1:12" ht="47.25" x14ac:dyDescent="0.25">
      <c r="A59" s="118"/>
      <c r="B59" s="255"/>
      <c r="C59" s="91"/>
      <c r="D59" s="92" t="s">
        <v>384</v>
      </c>
      <c r="E59" s="93" t="s">
        <v>420</v>
      </c>
      <c r="F59" s="94" t="s">
        <v>26</v>
      </c>
      <c r="G59" s="94"/>
      <c r="H59" s="94" t="s">
        <v>26</v>
      </c>
      <c r="I59" s="94"/>
      <c r="J59" s="94"/>
      <c r="K59" s="94"/>
      <c r="L59" s="86"/>
    </row>
    <row r="60" spans="1:12" ht="63" x14ac:dyDescent="0.25">
      <c r="A60" s="118"/>
      <c r="B60" s="255"/>
      <c r="C60" s="164" t="s">
        <v>247</v>
      </c>
      <c r="D60" s="218" t="s">
        <v>248</v>
      </c>
      <c r="E60" s="93" t="s">
        <v>421</v>
      </c>
      <c r="F60" s="94" t="s">
        <v>26</v>
      </c>
      <c r="G60" s="94"/>
      <c r="H60" s="94" t="s">
        <v>26</v>
      </c>
      <c r="I60" s="94"/>
      <c r="J60" s="94"/>
      <c r="K60" s="94"/>
      <c r="L60" s="86"/>
    </row>
    <row r="61" spans="1:12" ht="31.5" x14ac:dyDescent="0.25">
      <c r="A61" s="118"/>
      <c r="B61" s="255"/>
      <c r="C61" s="91"/>
      <c r="D61" s="218"/>
      <c r="E61" s="93" t="s">
        <v>134</v>
      </c>
      <c r="F61" s="94" t="s">
        <v>26</v>
      </c>
      <c r="G61" s="94"/>
      <c r="H61" s="94" t="s">
        <v>26</v>
      </c>
      <c r="I61" s="94"/>
      <c r="J61" s="94"/>
      <c r="K61" s="94"/>
      <c r="L61" s="86"/>
    </row>
    <row r="62" spans="1:12" ht="63" x14ac:dyDescent="0.25">
      <c r="A62" s="118"/>
      <c r="B62" s="255"/>
      <c r="C62" s="91"/>
      <c r="D62" s="92" t="s">
        <v>252</v>
      </c>
      <c r="E62" s="93" t="s">
        <v>387</v>
      </c>
      <c r="F62" s="94" t="s">
        <v>26</v>
      </c>
      <c r="G62" s="94"/>
      <c r="H62" s="94" t="s">
        <v>26</v>
      </c>
      <c r="I62" s="94"/>
      <c r="J62" s="94"/>
      <c r="K62" s="94"/>
      <c r="L62" s="86"/>
    </row>
    <row r="63" spans="1:12" ht="47.25" x14ac:dyDescent="0.25">
      <c r="A63" s="118"/>
      <c r="B63" s="255" t="s">
        <v>388</v>
      </c>
      <c r="C63" s="91"/>
      <c r="D63" s="92" t="s">
        <v>255</v>
      </c>
      <c r="E63" s="93" t="s">
        <v>217</v>
      </c>
      <c r="F63" s="94" t="s">
        <v>26</v>
      </c>
      <c r="G63" s="94"/>
      <c r="H63" s="94" t="s">
        <v>26</v>
      </c>
      <c r="I63" s="94"/>
      <c r="J63" s="94"/>
      <c r="K63" s="94"/>
      <c r="L63" s="86"/>
    </row>
    <row r="64" spans="1:12" ht="63" x14ac:dyDescent="0.25">
      <c r="A64" s="118"/>
      <c r="B64" s="255"/>
      <c r="C64" s="164" t="s">
        <v>247</v>
      </c>
      <c r="D64" s="218" t="s">
        <v>218</v>
      </c>
      <c r="E64" s="93" t="s">
        <v>249</v>
      </c>
      <c r="F64" s="94" t="s">
        <v>26</v>
      </c>
      <c r="G64" s="94"/>
      <c r="H64" s="94" t="s">
        <v>26</v>
      </c>
      <c r="I64" s="94"/>
      <c r="J64" s="94"/>
      <c r="K64" s="94"/>
      <c r="L64" s="86"/>
    </row>
    <row r="65" spans="1:12" ht="31.5" x14ac:dyDescent="0.25">
      <c r="A65" s="118"/>
      <c r="B65" s="255"/>
      <c r="C65" s="91"/>
      <c r="D65" s="218"/>
      <c r="E65" s="93" t="s">
        <v>134</v>
      </c>
      <c r="F65" s="94" t="s">
        <v>26</v>
      </c>
      <c r="G65" s="94"/>
      <c r="H65" s="94" t="s">
        <v>26</v>
      </c>
      <c r="I65" s="94"/>
      <c r="J65" s="94"/>
      <c r="K65" s="94"/>
      <c r="L65" s="86"/>
    </row>
    <row r="66" spans="1:12" ht="63" x14ac:dyDescent="0.25">
      <c r="A66" s="118"/>
      <c r="B66" s="255" t="s">
        <v>389</v>
      </c>
      <c r="C66" s="91"/>
      <c r="D66" s="92" t="s">
        <v>259</v>
      </c>
      <c r="E66" s="93" t="s">
        <v>159</v>
      </c>
      <c r="F66" s="94" t="s">
        <v>26</v>
      </c>
      <c r="G66" s="94"/>
      <c r="H66" s="94" t="s">
        <v>26</v>
      </c>
      <c r="I66" s="94"/>
      <c r="J66" s="94"/>
      <c r="K66" s="94"/>
      <c r="L66" s="86"/>
    </row>
    <row r="67" spans="1:12" ht="31.5" x14ac:dyDescent="0.25">
      <c r="A67" s="118"/>
      <c r="B67" s="255"/>
      <c r="C67" s="91"/>
      <c r="D67" s="92" t="s">
        <v>160</v>
      </c>
      <c r="E67" s="93" t="s">
        <v>260</v>
      </c>
      <c r="F67" s="94" t="s">
        <v>26</v>
      </c>
      <c r="G67" s="94"/>
      <c r="H67" s="94" t="s">
        <v>26</v>
      </c>
      <c r="I67" s="94"/>
      <c r="J67" s="94"/>
      <c r="K67" s="94"/>
      <c r="L67" s="86"/>
    </row>
    <row r="68" spans="1:12" ht="31.5" x14ac:dyDescent="0.25">
      <c r="A68" s="118"/>
      <c r="B68" s="255"/>
      <c r="C68" s="91"/>
      <c r="D68" s="92" t="s">
        <v>162</v>
      </c>
      <c r="E68" s="93" t="s">
        <v>262</v>
      </c>
      <c r="F68" s="94" t="s">
        <v>26</v>
      </c>
      <c r="G68" s="94"/>
      <c r="H68" s="94" t="s">
        <v>26</v>
      </c>
      <c r="I68" s="94"/>
      <c r="J68" s="94"/>
      <c r="K68" s="94"/>
      <c r="L68" s="86"/>
    </row>
    <row r="69" spans="1:12" ht="15.75" x14ac:dyDescent="0.25">
      <c r="A69" s="118"/>
      <c r="B69" s="254" t="s">
        <v>422</v>
      </c>
      <c r="C69" s="254"/>
      <c r="D69" s="254"/>
      <c r="E69" s="254"/>
      <c r="F69" s="94"/>
      <c r="G69" s="94"/>
      <c r="H69" s="94"/>
      <c r="I69" s="94"/>
      <c r="J69" s="94"/>
      <c r="K69" s="94"/>
      <c r="L69" s="86"/>
    </row>
    <row r="70" spans="1:12" ht="126" x14ac:dyDescent="0.25">
      <c r="A70" s="118"/>
      <c r="B70" s="255" t="s">
        <v>422</v>
      </c>
      <c r="C70" s="91"/>
      <c r="D70" s="92" t="s">
        <v>410</v>
      </c>
      <c r="E70" s="93" t="s">
        <v>423</v>
      </c>
      <c r="F70" s="94" t="s">
        <v>26</v>
      </c>
      <c r="G70" s="94"/>
      <c r="H70" s="94" t="s">
        <v>26</v>
      </c>
      <c r="I70" s="94"/>
      <c r="J70" s="94"/>
      <c r="K70" s="94"/>
      <c r="L70" s="86"/>
    </row>
    <row r="71" spans="1:12" ht="47.25" x14ac:dyDescent="0.25">
      <c r="A71" s="118"/>
      <c r="B71" s="255"/>
      <c r="C71" s="91"/>
      <c r="D71" s="92" t="s">
        <v>169</v>
      </c>
      <c r="E71" s="93" t="s">
        <v>170</v>
      </c>
      <c r="F71" s="94" t="s">
        <v>26</v>
      </c>
      <c r="G71" s="94"/>
      <c r="H71" s="94" t="s">
        <v>26</v>
      </c>
      <c r="I71" s="94"/>
      <c r="J71" s="94"/>
      <c r="K71" s="94"/>
      <c r="L71" s="86"/>
    </row>
    <row r="72" spans="1:12" ht="31.5" x14ac:dyDescent="0.25">
      <c r="A72" s="115"/>
      <c r="B72" s="255"/>
      <c r="C72" s="91"/>
      <c r="D72" s="92" t="s">
        <v>171</v>
      </c>
      <c r="E72" s="93" t="s">
        <v>172</v>
      </c>
      <c r="F72" s="94" t="s">
        <v>26</v>
      </c>
      <c r="G72" s="94"/>
      <c r="H72" s="94" t="s">
        <v>26</v>
      </c>
      <c r="I72" s="94"/>
      <c r="J72" s="94"/>
      <c r="K72" s="94"/>
      <c r="L72" s="86"/>
    </row>
    <row r="73" spans="1:12" ht="15.75" x14ac:dyDescent="0.25">
      <c r="A73" s="115"/>
      <c r="B73" s="255" t="s">
        <v>424</v>
      </c>
      <c r="C73" s="91"/>
      <c r="D73" s="92" t="s">
        <v>143</v>
      </c>
      <c r="E73" s="93" t="s">
        <v>298</v>
      </c>
      <c r="F73" s="94" t="s">
        <v>26</v>
      </c>
      <c r="G73" s="94"/>
      <c r="H73" s="94" t="s">
        <v>26</v>
      </c>
      <c r="I73" s="94"/>
      <c r="J73" s="94"/>
      <c r="K73" s="94"/>
      <c r="L73" s="86"/>
    </row>
    <row r="74" spans="1:12" ht="47.25" x14ac:dyDescent="0.25">
      <c r="A74" s="115"/>
      <c r="B74" s="255"/>
      <c r="C74" s="91"/>
      <c r="D74" s="92" t="s">
        <v>378</v>
      </c>
      <c r="E74" s="93" t="s">
        <v>407</v>
      </c>
      <c r="F74" s="94" t="s">
        <v>26</v>
      </c>
      <c r="G74" s="94"/>
      <c r="H74" s="94" t="s">
        <v>26</v>
      </c>
      <c r="I74" s="94"/>
      <c r="J74" s="94"/>
      <c r="K74" s="94"/>
      <c r="L74" s="86"/>
    </row>
    <row r="75" spans="1:12" ht="63" x14ac:dyDescent="0.25">
      <c r="A75" s="115"/>
      <c r="B75" s="255"/>
      <c r="C75" s="91"/>
      <c r="D75" s="92" t="s">
        <v>380</v>
      </c>
      <c r="E75" s="93" t="s">
        <v>425</v>
      </c>
      <c r="F75" s="94" t="s">
        <v>26</v>
      </c>
      <c r="G75" s="94"/>
      <c r="H75" s="94" t="s">
        <v>26</v>
      </c>
      <c r="I75" s="94"/>
      <c r="J75" s="94"/>
      <c r="K75" s="94"/>
      <c r="L75" s="86"/>
    </row>
    <row r="76" spans="1:12" ht="63" x14ac:dyDescent="0.25">
      <c r="A76" s="115"/>
      <c r="B76" s="255"/>
      <c r="C76" s="91"/>
      <c r="D76" s="92" t="s">
        <v>426</v>
      </c>
      <c r="E76" s="93" t="s">
        <v>427</v>
      </c>
      <c r="F76" s="94" t="s">
        <v>26</v>
      </c>
      <c r="G76" s="94"/>
      <c r="H76" s="94" t="s">
        <v>26</v>
      </c>
      <c r="I76" s="94"/>
      <c r="J76" s="94"/>
      <c r="K76" s="94"/>
      <c r="L76" s="86"/>
    </row>
    <row r="77" spans="1:12" ht="47.25" x14ac:dyDescent="0.25">
      <c r="A77" s="115"/>
      <c r="B77" s="255"/>
      <c r="C77" s="91"/>
      <c r="D77" s="92" t="s">
        <v>384</v>
      </c>
      <c r="E77" s="93" t="s">
        <v>428</v>
      </c>
      <c r="F77" s="94" t="s">
        <v>26</v>
      </c>
      <c r="G77" s="94"/>
      <c r="H77" s="94" t="s">
        <v>26</v>
      </c>
      <c r="I77" s="94"/>
      <c r="J77" s="94"/>
      <c r="K77" s="94"/>
      <c r="L77" s="86"/>
    </row>
    <row r="78" spans="1:12" ht="63" x14ac:dyDescent="0.25">
      <c r="A78" s="115"/>
      <c r="B78" s="255"/>
      <c r="C78" s="164" t="s">
        <v>247</v>
      </c>
      <c r="D78" s="218" t="s">
        <v>248</v>
      </c>
      <c r="E78" s="93" t="s">
        <v>249</v>
      </c>
      <c r="F78" s="94" t="s">
        <v>26</v>
      </c>
      <c r="G78" s="94"/>
      <c r="H78" s="94" t="s">
        <v>26</v>
      </c>
      <c r="I78" s="94"/>
      <c r="J78" s="94"/>
      <c r="K78" s="94"/>
      <c r="L78" s="86"/>
    </row>
    <row r="79" spans="1:12" ht="31.5" x14ac:dyDescent="0.25">
      <c r="A79" s="115"/>
      <c r="B79" s="255"/>
      <c r="C79" s="91"/>
      <c r="D79" s="218"/>
      <c r="E79" s="93" t="s">
        <v>134</v>
      </c>
      <c r="F79" s="94" t="s">
        <v>26</v>
      </c>
      <c r="G79" s="94"/>
      <c r="H79" s="94" t="s">
        <v>26</v>
      </c>
      <c r="I79" s="94"/>
      <c r="J79" s="94"/>
      <c r="K79" s="94"/>
      <c r="L79" s="86"/>
    </row>
    <row r="80" spans="1:12" ht="63" x14ac:dyDescent="0.25">
      <c r="A80" s="115"/>
      <c r="B80" s="255"/>
      <c r="C80" s="91"/>
      <c r="D80" s="92" t="s">
        <v>252</v>
      </c>
      <c r="E80" s="93" t="s">
        <v>429</v>
      </c>
      <c r="F80" s="94" t="s">
        <v>26</v>
      </c>
      <c r="G80" s="94"/>
      <c r="H80" s="94" t="s">
        <v>26</v>
      </c>
      <c r="I80" s="94"/>
      <c r="J80" s="94"/>
      <c r="K80" s="94"/>
      <c r="L80" s="86"/>
    </row>
    <row r="81" spans="1:12" ht="47.25" x14ac:dyDescent="0.25">
      <c r="A81" s="115"/>
      <c r="B81" s="255" t="s">
        <v>430</v>
      </c>
      <c r="C81" s="91"/>
      <c r="D81" s="92" t="s">
        <v>255</v>
      </c>
      <c r="E81" s="93" t="s">
        <v>217</v>
      </c>
      <c r="F81" s="94" t="s">
        <v>26</v>
      </c>
      <c r="G81" s="94"/>
      <c r="H81" s="94" t="s">
        <v>26</v>
      </c>
      <c r="I81" s="94"/>
      <c r="J81" s="94"/>
      <c r="K81" s="94"/>
      <c r="L81" s="86"/>
    </row>
    <row r="82" spans="1:12" ht="63" x14ac:dyDescent="0.25">
      <c r="A82" s="115"/>
      <c r="B82" s="255"/>
      <c r="C82" s="162" t="s">
        <v>247</v>
      </c>
      <c r="D82" s="218" t="s">
        <v>218</v>
      </c>
      <c r="E82" s="93" t="s">
        <v>249</v>
      </c>
      <c r="F82" s="94" t="s">
        <v>26</v>
      </c>
      <c r="G82" s="94"/>
      <c r="H82" s="94" t="s">
        <v>26</v>
      </c>
      <c r="I82" s="94"/>
      <c r="J82" s="94"/>
      <c r="K82" s="94"/>
      <c r="L82" s="86"/>
    </row>
    <row r="83" spans="1:12" ht="31.5" x14ac:dyDescent="0.25">
      <c r="A83" s="115"/>
      <c r="B83" s="255"/>
      <c r="C83" s="91"/>
      <c r="D83" s="218"/>
      <c r="E83" s="93" t="s">
        <v>134</v>
      </c>
      <c r="F83" s="94" t="s">
        <v>26</v>
      </c>
      <c r="G83" s="94"/>
      <c r="H83" s="94" t="s">
        <v>26</v>
      </c>
      <c r="I83" s="94"/>
      <c r="J83" s="94"/>
      <c r="K83" s="94"/>
      <c r="L83" s="86"/>
    </row>
    <row r="84" spans="1:12" ht="63" x14ac:dyDescent="0.25">
      <c r="A84" s="115"/>
      <c r="B84" s="255" t="s">
        <v>431</v>
      </c>
      <c r="C84" s="91"/>
      <c r="D84" s="92" t="s">
        <v>259</v>
      </c>
      <c r="E84" s="93" t="s">
        <v>159</v>
      </c>
      <c r="F84" s="94" t="s">
        <v>26</v>
      </c>
      <c r="G84" s="94"/>
      <c r="H84" s="94" t="s">
        <v>26</v>
      </c>
      <c r="I84" s="94"/>
      <c r="J84" s="94"/>
      <c r="K84" s="94"/>
      <c r="L84" s="86"/>
    </row>
    <row r="85" spans="1:12" ht="31.5" x14ac:dyDescent="0.25">
      <c r="A85" s="115"/>
      <c r="B85" s="255"/>
      <c r="C85" s="91"/>
      <c r="D85" s="92" t="s">
        <v>160</v>
      </c>
      <c r="E85" s="93" t="s">
        <v>260</v>
      </c>
      <c r="F85" s="94" t="s">
        <v>26</v>
      </c>
      <c r="G85" s="94"/>
      <c r="H85" s="94" t="s">
        <v>26</v>
      </c>
      <c r="I85" s="94"/>
      <c r="J85" s="94"/>
      <c r="K85" s="94"/>
      <c r="L85" s="86"/>
    </row>
    <row r="86" spans="1:12" ht="31.5" x14ac:dyDescent="0.25">
      <c r="A86" s="115"/>
      <c r="B86" s="255"/>
      <c r="C86" s="91"/>
      <c r="D86" s="92" t="s">
        <v>162</v>
      </c>
      <c r="E86" s="93" t="s">
        <v>262</v>
      </c>
      <c r="F86" s="94" t="s">
        <v>26</v>
      </c>
      <c r="G86" s="94"/>
      <c r="H86" s="94" t="s">
        <v>26</v>
      </c>
      <c r="I86" s="94"/>
      <c r="J86" s="94"/>
      <c r="K86" s="94"/>
      <c r="L86" s="86"/>
    </row>
    <row r="87" spans="1:12" x14ac:dyDescent="0.25">
      <c r="A87" s="43"/>
      <c r="B87" s="44"/>
      <c r="C87" s="45"/>
      <c r="D87" s="45"/>
      <c r="E87" s="44"/>
      <c r="F87" s="44"/>
      <c r="G87" s="44"/>
    </row>
  </sheetData>
  <mergeCells count="37">
    <mergeCell ref="B73:B80"/>
    <mergeCell ref="D78:D79"/>
    <mergeCell ref="B81:B83"/>
    <mergeCell ref="D82:D83"/>
    <mergeCell ref="B84:B86"/>
    <mergeCell ref="B55:B62"/>
    <mergeCell ref="D60:D61"/>
    <mergeCell ref="B69:E69"/>
    <mergeCell ref="B70:B72"/>
    <mergeCell ref="B63:B65"/>
    <mergeCell ref="D64:D65"/>
    <mergeCell ref="B66:B68"/>
    <mergeCell ref="B37:B44"/>
    <mergeCell ref="D42:D43"/>
    <mergeCell ref="B51:E51"/>
    <mergeCell ref="B52:B54"/>
    <mergeCell ref="B45:B47"/>
    <mergeCell ref="D46:D47"/>
    <mergeCell ref="B48:B50"/>
    <mergeCell ref="B19:B26"/>
    <mergeCell ref="D24:D25"/>
    <mergeCell ref="B33:E33"/>
    <mergeCell ref="B34:B36"/>
    <mergeCell ref="B27:B29"/>
    <mergeCell ref="D28:D29"/>
    <mergeCell ref="B30:B32"/>
    <mergeCell ref="G9:H9"/>
    <mergeCell ref="G10:H10"/>
    <mergeCell ref="B15:E15"/>
    <mergeCell ref="B16:B18"/>
    <mergeCell ref="G6:H6"/>
    <mergeCell ref="G7:H7"/>
    <mergeCell ref="A1:A2"/>
    <mergeCell ref="B1:C2"/>
    <mergeCell ref="A3:A4"/>
    <mergeCell ref="B3:G4"/>
    <mergeCell ref="G8:H8"/>
  </mergeCells>
  <dataValidations count="1">
    <dataValidation allowBlank="1" showInputMessage="1" showErrorMessage="1" sqref="B14:B86 D14:E86 C14:C23 C25:C27 C29:C41 C43:C59 C61:C63 C65:C77 C79:C86" xr:uid="{877C6DB5-9D5F-42A5-9E24-00939431DC03}"/>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1000000}">
          <x14:formula1>
            <xm:f>Report!$E$4:$H$4</xm:f>
          </x14:formula1>
          <xm:sqref>E6:E13 F14:K86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9"/>
  <sheetViews>
    <sheetView topLeftCell="A7" zoomScale="70" zoomScaleNormal="70" workbookViewId="0">
      <selection activeCell="C26" sqref="C26"/>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432</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433</v>
      </c>
      <c r="C3" s="239"/>
      <c r="D3" s="239"/>
      <c r="E3" s="239"/>
      <c r="F3" s="240"/>
      <c r="G3" s="241"/>
      <c r="H3" s="50"/>
    </row>
    <row r="4" spans="1:13" s="41" customFormat="1" ht="15" customHeigh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0</v>
      </c>
      <c r="C8" s="68">
        <f t="shared" si="1"/>
        <v>0</v>
      </c>
      <c r="D8" s="67">
        <f t="shared" si="1"/>
        <v>0</v>
      </c>
      <c r="E8" s="67">
        <f t="shared" si="1"/>
        <v>0</v>
      </c>
      <c r="F8" s="69">
        <f t="shared" si="1"/>
        <v>0</v>
      </c>
      <c r="G8" s="237">
        <f t="shared" si="1"/>
        <v>0</v>
      </c>
      <c r="H8" s="237"/>
      <c r="I8" s="70">
        <f>D8+E8+F8+G8+H8+C8+B8</f>
        <v>0</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47.25" x14ac:dyDescent="0.25">
      <c r="A14" s="89"/>
      <c r="B14" s="93" t="s">
        <v>432</v>
      </c>
      <c r="C14" s="91"/>
      <c r="D14" s="92" t="s">
        <v>434</v>
      </c>
      <c r="E14" s="93" t="s">
        <v>435</v>
      </c>
      <c r="F14" s="94"/>
      <c r="G14" s="94"/>
      <c r="H14" s="94"/>
      <c r="I14" s="94"/>
      <c r="J14" s="81"/>
      <c r="K14" s="81"/>
      <c r="L14" s="86"/>
    </row>
    <row r="15" spans="1:13" ht="31.5" x14ac:dyDescent="0.25">
      <c r="A15" s="89"/>
      <c r="B15" s="257" t="s">
        <v>436</v>
      </c>
      <c r="C15" s="91"/>
      <c r="D15" s="92" t="s">
        <v>437</v>
      </c>
      <c r="E15" s="93" t="s">
        <v>438</v>
      </c>
      <c r="F15" s="94"/>
      <c r="G15" s="94"/>
      <c r="H15" s="94"/>
      <c r="I15" s="94"/>
      <c r="J15" s="81"/>
      <c r="K15" s="81"/>
      <c r="L15" s="86"/>
    </row>
    <row r="16" spans="1:13" ht="31.5" x14ac:dyDescent="0.25">
      <c r="A16" s="89"/>
      <c r="B16" s="255"/>
      <c r="C16" s="91"/>
      <c r="D16" s="92" t="s">
        <v>439</v>
      </c>
      <c r="E16" s="93" t="s">
        <v>440</v>
      </c>
      <c r="F16" s="94"/>
      <c r="G16" s="94"/>
      <c r="H16" s="94"/>
      <c r="I16" s="94"/>
      <c r="J16" s="81"/>
      <c r="K16" s="81"/>
      <c r="L16" s="86"/>
    </row>
    <row r="17" spans="1:12" ht="94.5" x14ac:dyDescent="0.25">
      <c r="A17" s="89"/>
      <c r="B17" s="255"/>
      <c r="C17" s="91"/>
      <c r="D17" s="92" t="s">
        <v>441</v>
      </c>
      <c r="E17" s="93" t="s">
        <v>442</v>
      </c>
      <c r="F17" s="94"/>
      <c r="G17" s="94"/>
      <c r="H17" s="94"/>
      <c r="I17" s="94"/>
      <c r="J17" s="81"/>
      <c r="K17" s="81"/>
      <c r="L17" s="86"/>
    </row>
    <row r="18" spans="1:12" ht="63" x14ac:dyDescent="0.25">
      <c r="A18" s="89"/>
      <c r="B18" s="255"/>
      <c r="C18" s="162" t="s">
        <v>443</v>
      </c>
      <c r="D18" s="218" t="s">
        <v>133</v>
      </c>
      <c r="E18" s="93" t="s">
        <v>249</v>
      </c>
      <c r="F18" s="81"/>
      <c r="G18" s="81"/>
      <c r="H18" s="81"/>
      <c r="I18" s="81"/>
      <c r="J18" s="81"/>
      <c r="K18" s="81"/>
      <c r="L18" s="86"/>
    </row>
    <row r="19" spans="1:12" ht="47.25" x14ac:dyDescent="0.25">
      <c r="A19" s="89"/>
      <c r="B19" s="255"/>
      <c r="C19" s="162" t="s">
        <v>444</v>
      </c>
      <c r="D19" s="218"/>
      <c r="E19" s="93" t="s">
        <v>445</v>
      </c>
      <c r="F19" s="94"/>
      <c r="G19" s="94"/>
      <c r="H19" s="94"/>
      <c r="I19" s="94"/>
      <c r="J19" s="94"/>
      <c r="K19" s="94"/>
      <c r="L19" s="86"/>
    </row>
    <row r="20" spans="1:12" ht="31.5" x14ac:dyDescent="0.25">
      <c r="A20" s="89"/>
      <c r="B20" s="255"/>
      <c r="C20" s="91"/>
      <c r="D20" s="218"/>
      <c r="E20" s="93" t="s">
        <v>134</v>
      </c>
      <c r="F20" s="94"/>
      <c r="G20" s="94"/>
      <c r="H20" s="94"/>
      <c r="I20" s="94"/>
      <c r="J20" s="94"/>
      <c r="K20" s="94"/>
      <c r="L20" s="86"/>
    </row>
    <row r="21" spans="1:12" ht="15.75" x14ac:dyDescent="0.25">
      <c r="A21" s="89"/>
      <c r="B21" s="255"/>
      <c r="C21" s="91"/>
      <c r="D21" s="92" t="s">
        <v>155</v>
      </c>
      <c r="E21" s="93" t="s">
        <v>156</v>
      </c>
      <c r="F21" s="94"/>
      <c r="G21" s="94"/>
      <c r="H21" s="94"/>
      <c r="I21" s="94"/>
      <c r="J21" s="94"/>
      <c r="K21" s="94"/>
      <c r="L21" s="86"/>
    </row>
    <row r="22" spans="1:12" ht="63" x14ac:dyDescent="0.25">
      <c r="A22" s="89"/>
      <c r="B22" s="255" t="s">
        <v>446</v>
      </c>
      <c r="C22" s="91"/>
      <c r="D22" s="92" t="s">
        <v>447</v>
      </c>
      <c r="E22" s="93" t="s">
        <v>159</v>
      </c>
      <c r="F22" s="94"/>
      <c r="G22" s="94"/>
      <c r="H22" s="94"/>
      <c r="I22" s="94"/>
      <c r="J22" s="94"/>
      <c r="K22" s="94"/>
      <c r="L22" s="86"/>
    </row>
    <row r="23" spans="1:12" ht="31.5" x14ac:dyDescent="0.25">
      <c r="A23" s="89"/>
      <c r="B23" s="255"/>
      <c r="C23" s="91"/>
      <c r="D23" s="92" t="s">
        <v>160</v>
      </c>
      <c r="E23" s="93" t="s">
        <v>448</v>
      </c>
      <c r="F23" s="94"/>
      <c r="G23" s="94"/>
      <c r="H23" s="94"/>
      <c r="I23" s="94"/>
      <c r="J23" s="94"/>
      <c r="K23" s="94"/>
      <c r="L23" s="86"/>
    </row>
    <row r="24" spans="1:12" ht="31.5" x14ac:dyDescent="0.25">
      <c r="A24" s="89"/>
      <c r="B24" s="255"/>
      <c r="C24" s="91"/>
      <c r="D24" s="92" t="s">
        <v>162</v>
      </c>
      <c r="E24" s="93" t="s">
        <v>449</v>
      </c>
      <c r="F24" s="94"/>
      <c r="G24" s="94"/>
      <c r="H24" s="94"/>
      <c r="I24" s="94"/>
      <c r="J24" s="94"/>
      <c r="K24" s="94"/>
      <c r="L24" s="86"/>
    </row>
    <row r="25" spans="1:12" ht="47.25" x14ac:dyDescent="0.25">
      <c r="A25" s="95"/>
      <c r="B25" s="255" t="s">
        <v>450</v>
      </c>
      <c r="C25" s="91"/>
      <c r="D25" s="92" t="s">
        <v>451</v>
      </c>
      <c r="E25" s="93" t="s">
        <v>452</v>
      </c>
      <c r="F25" s="94"/>
      <c r="G25" s="94"/>
      <c r="H25" s="94"/>
      <c r="I25" s="94"/>
      <c r="J25" s="94"/>
      <c r="K25" s="94"/>
      <c r="L25" s="86"/>
    </row>
    <row r="26" spans="1:12" ht="63" x14ac:dyDescent="0.25">
      <c r="A26" s="95"/>
      <c r="B26" s="255"/>
      <c r="C26" s="162" t="s">
        <v>370</v>
      </c>
      <c r="D26" s="218" t="s">
        <v>218</v>
      </c>
      <c r="E26" s="93" t="s">
        <v>249</v>
      </c>
      <c r="F26" s="94"/>
      <c r="G26" s="94"/>
      <c r="H26" s="94"/>
      <c r="I26" s="94"/>
      <c r="J26" s="94"/>
      <c r="K26" s="94"/>
      <c r="L26" s="86"/>
    </row>
    <row r="27" spans="1:12" ht="31.5" x14ac:dyDescent="0.25">
      <c r="A27" s="95"/>
      <c r="B27" s="255"/>
      <c r="C27" s="91"/>
      <c r="D27" s="218"/>
      <c r="E27" s="93" t="s">
        <v>134</v>
      </c>
      <c r="F27" s="94"/>
      <c r="G27" s="94"/>
      <c r="H27" s="94"/>
      <c r="I27" s="94"/>
      <c r="J27" s="94"/>
      <c r="K27" s="94"/>
      <c r="L27" s="86"/>
    </row>
    <row r="28" spans="1:12" ht="15.75" x14ac:dyDescent="0.25">
      <c r="A28" s="95"/>
      <c r="B28" s="255"/>
      <c r="C28" s="91"/>
      <c r="D28" s="92" t="s">
        <v>155</v>
      </c>
      <c r="E28" s="93" t="s">
        <v>211</v>
      </c>
      <c r="F28" s="94"/>
      <c r="G28" s="94"/>
      <c r="H28" s="94"/>
      <c r="I28" s="94"/>
      <c r="J28" s="94"/>
      <c r="K28" s="94"/>
      <c r="L28" s="86"/>
    </row>
    <row r="29" spans="1:12" x14ac:dyDescent="0.25">
      <c r="B29" s="44"/>
      <c r="C29" s="45"/>
      <c r="D29" s="45"/>
    </row>
  </sheetData>
  <mergeCells count="14">
    <mergeCell ref="B22:B24"/>
    <mergeCell ref="B25:B28"/>
    <mergeCell ref="D26:D27"/>
    <mergeCell ref="G8:H8"/>
    <mergeCell ref="G9:H9"/>
    <mergeCell ref="G10:H10"/>
    <mergeCell ref="B15:B21"/>
    <mergeCell ref="D18:D20"/>
    <mergeCell ref="A3:A4"/>
    <mergeCell ref="B3:G4"/>
    <mergeCell ref="A1:A2"/>
    <mergeCell ref="B1:C2"/>
    <mergeCell ref="G7:H7"/>
    <mergeCell ref="G6:H6"/>
  </mergeCells>
  <dataValidations count="1">
    <dataValidation allowBlank="1" showInputMessage="1" showErrorMessage="1" sqref="E14:E28" xr:uid="{936CDB67-AEF5-4922-BC7F-83C238DE30FC}"/>
  </dataValidations>
  <pageMargins left="0.7" right="0.7" top="0.75" bottom="0.75" header="0.3" footer="0.3"/>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1000000}">
          <x14:formula1>
            <xm:f>Report!$E$4:$H$4</xm:f>
          </x14:formula1>
          <xm:sqref>F14:K28 E6:E13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CE5D2-B34D-4BFC-AE11-D682DF30224E}">
  <dimension ref="A1:M33"/>
  <sheetViews>
    <sheetView topLeftCell="A7" zoomScale="60" zoomScaleNormal="60" workbookViewId="0">
      <selection activeCell="D18" sqref="D18:E20"/>
    </sheetView>
  </sheetViews>
  <sheetFormatPr defaultColWidth="12.28515625" defaultRowHeight="15" x14ac:dyDescent="0.25"/>
  <cols>
    <col min="1" max="1" width="21.42578125" style="42" customWidth="1"/>
    <col min="2" max="2" width="25.7109375" style="39" customWidth="1"/>
    <col min="3" max="3" width="32.85546875" style="39" customWidth="1"/>
    <col min="4" max="4" width="37.140625" style="22" customWidth="1"/>
    <col min="5" max="5" width="45.28515625" style="22" customWidth="1"/>
    <col min="6" max="11" width="12.42578125" style="39" customWidth="1"/>
    <col min="12" max="16384" width="12.28515625" style="39"/>
  </cols>
  <sheetData>
    <row r="1" spans="1:13" ht="15.75" customHeight="1" x14ac:dyDescent="0.25">
      <c r="A1" s="229" t="s">
        <v>30</v>
      </c>
      <c r="B1" s="246" t="s">
        <v>978</v>
      </c>
      <c r="C1" s="247"/>
      <c r="D1" s="106"/>
      <c r="E1" s="107"/>
      <c r="F1" s="107"/>
      <c r="G1" s="107"/>
    </row>
    <row r="2" spans="1:13" s="40" customFormat="1" ht="15.75" customHeight="1" thickBot="1" x14ac:dyDescent="0.3">
      <c r="A2" s="230"/>
      <c r="B2" s="248"/>
      <c r="C2" s="249"/>
      <c r="D2" s="108"/>
      <c r="E2" s="124"/>
      <c r="F2" s="97"/>
      <c r="G2" s="97"/>
    </row>
    <row r="3" spans="1:13" s="41" customFormat="1" x14ac:dyDescent="0.25">
      <c r="A3" s="219" t="s">
        <v>32</v>
      </c>
      <c r="B3" s="238" t="s">
        <v>1011</v>
      </c>
      <c r="C3" s="239"/>
      <c r="D3" s="239"/>
      <c r="E3" s="260"/>
      <c r="F3" s="240"/>
      <c r="G3" s="241"/>
      <c r="H3" s="50"/>
    </row>
    <row r="4" spans="1:13" s="41" customFormat="1" ht="15.75" thickBot="1" x14ac:dyDescent="0.3">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thickBot="1" x14ac:dyDescent="0.3">
      <c r="A6" s="60"/>
      <c r="B6" s="61" t="s">
        <v>34</v>
      </c>
      <c r="C6" s="62" t="s">
        <v>35</v>
      </c>
      <c r="D6" s="61" t="s">
        <v>36</v>
      </c>
      <c r="E6" s="61" t="s">
        <v>37</v>
      </c>
      <c r="F6" s="63" t="s">
        <v>38</v>
      </c>
      <c r="G6" s="236" t="s">
        <v>39</v>
      </c>
      <c r="H6" s="236"/>
      <c r="I6" s="64" t="s">
        <v>40</v>
      </c>
      <c r="J6" s="119"/>
      <c r="K6" s="119"/>
      <c r="L6" s="119"/>
      <c r="M6" s="119"/>
    </row>
    <row r="7" spans="1:13" s="119" customFormat="1" ht="15.75" customHeight="1" thickBot="1" x14ac:dyDescent="0.3">
      <c r="A7" s="66" t="s">
        <v>41</v>
      </c>
      <c r="B7" s="67">
        <f t="shared" ref="B7:G7" si="0">COUNTIF(F14:F297,"Fail")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thickBot="1" x14ac:dyDescent="0.3">
      <c r="A8" s="66" t="s">
        <v>42</v>
      </c>
      <c r="B8" s="67">
        <f t="shared" ref="B8:G8" si="1">COUNTIF(F14:F298,"Pass")</f>
        <v>0</v>
      </c>
      <c r="C8" s="68">
        <f t="shared" si="1"/>
        <v>0</v>
      </c>
      <c r="D8" s="67">
        <f t="shared" si="1"/>
        <v>0</v>
      </c>
      <c r="E8" s="67">
        <f t="shared" si="1"/>
        <v>0</v>
      </c>
      <c r="F8" s="69">
        <f t="shared" si="1"/>
        <v>0</v>
      </c>
      <c r="G8" s="237">
        <f t="shared" si="1"/>
        <v>0</v>
      </c>
      <c r="H8" s="237"/>
      <c r="I8" s="70">
        <f>D8+E8+F8+G8+H8+C8+B8</f>
        <v>0</v>
      </c>
      <c r="J8" s="86"/>
      <c r="K8" s="86"/>
      <c r="L8" s="86"/>
      <c r="M8" s="86"/>
    </row>
    <row r="9" spans="1:13" s="86" customFormat="1" ht="15.75" customHeight="1" thickBot="1" x14ac:dyDescent="0.3">
      <c r="A9" s="66" t="s">
        <v>43</v>
      </c>
      <c r="B9" s="67">
        <f t="shared" ref="B9:G9" si="2">COUNTIF(F14:F299,"Suspended")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thickBot="1" x14ac:dyDescent="0.3">
      <c r="A10" s="71" t="s">
        <v>44</v>
      </c>
      <c r="B10" s="67">
        <f t="shared" ref="B10:G10" si="3">COUNTIF(F14:F300,"Not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thickBot="1" x14ac:dyDescent="0.3">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31.5" x14ac:dyDescent="0.25">
      <c r="A14" s="125"/>
      <c r="B14" s="126" t="s">
        <v>978</v>
      </c>
      <c r="C14" s="127"/>
      <c r="D14" s="128" t="s">
        <v>979</v>
      </c>
      <c r="E14" s="127" t="s">
        <v>980</v>
      </c>
      <c r="F14" s="94"/>
      <c r="G14" s="94"/>
      <c r="H14" s="94"/>
      <c r="I14" s="94"/>
      <c r="J14" s="81"/>
      <c r="K14" s="81"/>
      <c r="L14" s="59"/>
    </row>
    <row r="15" spans="1:13" ht="15.75" x14ac:dyDescent="0.25">
      <c r="A15" s="125"/>
      <c r="B15" s="129" t="s">
        <v>457</v>
      </c>
      <c r="C15" s="129"/>
      <c r="D15" s="129"/>
      <c r="E15" s="129"/>
      <c r="F15" s="94"/>
      <c r="G15" s="94"/>
      <c r="H15" s="94"/>
      <c r="I15" s="94"/>
      <c r="J15" s="81"/>
      <c r="K15" s="81"/>
      <c r="L15" s="59"/>
    </row>
    <row r="16" spans="1:13" ht="15.75" x14ac:dyDescent="0.25">
      <c r="A16" s="125"/>
      <c r="B16" s="258" t="s">
        <v>988</v>
      </c>
      <c r="C16" s="127"/>
      <c r="D16" s="128" t="s">
        <v>143</v>
      </c>
      <c r="E16" s="127" t="s">
        <v>459</v>
      </c>
      <c r="F16" s="94"/>
      <c r="G16" s="94"/>
      <c r="H16" s="94"/>
      <c r="I16" s="94"/>
      <c r="J16" s="81"/>
      <c r="K16" s="81"/>
      <c r="L16" s="59"/>
    </row>
    <row r="17" spans="1:12" ht="31.5" x14ac:dyDescent="0.25">
      <c r="A17" s="125"/>
      <c r="B17" s="258"/>
      <c r="C17" s="127"/>
      <c r="D17" s="130" t="s">
        <v>176</v>
      </c>
      <c r="E17" s="127" t="s">
        <v>981</v>
      </c>
      <c r="F17" s="94"/>
      <c r="G17" s="94"/>
      <c r="H17" s="94"/>
      <c r="I17" s="94"/>
      <c r="J17" s="81"/>
      <c r="K17" s="81"/>
      <c r="L17" s="59"/>
    </row>
    <row r="18" spans="1:12" ht="64.5" customHeight="1" x14ac:dyDescent="0.25">
      <c r="A18" s="125"/>
      <c r="B18" s="258"/>
      <c r="C18" s="127"/>
      <c r="D18" s="128" t="s">
        <v>982</v>
      </c>
      <c r="E18" s="127" t="s">
        <v>983</v>
      </c>
      <c r="F18" s="81"/>
      <c r="G18" s="81"/>
      <c r="H18" s="81"/>
      <c r="I18" s="81"/>
      <c r="J18" s="81"/>
      <c r="K18" s="81"/>
      <c r="L18" s="59"/>
    </row>
    <row r="19" spans="1:12" ht="31.5" x14ac:dyDescent="0.25">
      <c r="A19" s="125"/>
      <c r="B19" s="258"/>
      <c r="C19" s="127"/>
      <c r="D19" s="128" t="s">
        <v>984</v>
      </c>
      <c r="E19" s="127" t="s">
        <v>985</v>
      </c>
      <c r="F19" s="81"/>
      <c r="G19" s="81"/>
      <c r="H19" s="81"/>
      <c r="I19" s="81"/>
      <c r="J19" s="81"/>
      <c r="K19" s="81"/>
      <c r="L19" s="59"/>
    </row>
    <row r="20" spans="1:12" ht="60" customHeight="1" x14ac:dyDescent="0.25">
      <c r="A20" s="125"/>
      <c r="B20" s="258"/>
      <c r="C20" s="127"/>
      <c r="D20" s="128" t="s">
        <v>986</v>
      </c>
      <c r="E20" s="127" t="s">
        <v>987</v>
      </c>
      <c r="F20" s="81"/>
      <c r="G20" s="81"/>
      <c r="H20" s="81"/>
      <c r="I20" s="81"/>
      <c r="J20" s="81"/>
      <c r="K20" s="81"/>
      <c r="L20" s="59"/>
    </row>
    <row r="21" spans="1:12" ht="47.25" x14ac:dyDescent="0.25">
      <c r="A21" s="131"/>
      <c r="B21" s="258"/>
      <c r="C21" s="127" t="s">
        <v>247</v>
      </c>
      <c r="D21" s="128" t="s">
        <v>133</v>
      </c>
      <c r="E21" s="127" t="s">
        <v>249</v>
      </c>
      <c r="F21" s="81"/>
      <c r="G21" s="81"/>
      <c r="H21" s="81"/>
      <c r="I21" s="81"/>
      <c r="J21" s="81"/>
      <c r="K21" s="81"/>
      <c r="L21" s="59"/>
    </row>
    <row r="22" spans="1:12" ht="31.5" x14ac:dyDescent="0.25">
      <c r="A22" s="131"/>
      <c r="B22" s="258"/>
      <c r="C22" s="127" t="s">
        <v>473</v>
      </c>
      <c r="D22" s="128"/>
      <c r="E22" s="127" t="s">
        <v>991</v>
      </c>
      <c r="F22" s="81"/>
      <c r="G22" s="81"/>
      <c r="H22" s="81"/>
      <c r="I22" s="81"/>
      <c r="J22" s="81"/>
      <c r="K22" s="81"/>
      <c r="L22" s="59"/>
    </row>
    <row r="23" spans="1:12" ht="31.5" x14ac:dyDescent="0.25">
      <c r="A23" s="131"/>
      <c r="B23" s="258"/>
      <c r="C23" s="127"/>
      <c r="D23" s="128"/>
      <c r="E23" s="127" t="s">
        <v>992</v>
      </c>
      <c r="F23" s="81"/>
      <c r="G23" s="81"/>
      <c r="H23" s="81"/>
      <c r="I23" s="81"/>
      <c r="J23" s="81"/>
      <c r="K23" s="81"/>
      <c r="L23" s="59"/>
    </row>
    <row r="24" spans="1:12" ht="24.75" customHeight="1" x14ac:dyDescent="0.25">
      <c r="A24" s="131"/>
      <c r="B24" s="258"/>
      <c r="C24" s="127"/>
      <c r="D24" s="128"/>
      <c r="E24" s="127" t="s">
        <v>134</v>
      </c>
      <c r="F24" s="81"/>
      <c r="G24" s="81"/>
      <c r="H24" s="81"/>
      <c r="I24" s="81"/>
      <c r="J24" s="81"/>
      <c r="K24" s="81"/>
      <c r="L24" s="59"/>
    </row>
    <row r="25" spans="1:12" ht="15.75" x14ac:dyDescent="0.25">
      <c r="A25" s="131"/>
      <c r="B25" s="258"/>
      <c r="C25" s="127"/>
      <c r="D25" s="128" t="s">
        <v>155</v>
      </c>
      <c r="E25" s="127" t="s">
        <v>211</v>
      </c>
      <c r="F25" s="81"/>
      <c r="G25" s="81"/>
      <c r="H25" s="81"/>
      <c r="I25" s="81"/>
      <c r="J25" s="81"/>
      <c r="K25" s="81"/>
      <c r="L25" s="59"/>
    </row>
    <row r="26" spans="1:12" ht="31.5" x14ac:dyDescent="0.25">
      <c r="A26" s="131"/>
      <c r="B26" s="258" t="s">
        <v>989</v>
      </c>
      <c r="C26" s="127"/>
      <c r="D26" s="128" t="s">
        <v>255</v>
      </c>
      <c r="E26" s="127" t="s">
        <v>217</v>
      </c>
      <c r="F26" s="81"/>
      <c r="G26" s="81"/>
      <c r="H26" s="81"/>
      <c r="I26" s="81"/>
      <c r="J26" s="81"/>
      <c r="K26" s="81"/>
      <c r="L26" s="59"/>
    </row>
    <row r="27" spans="1:12" ht="47.25" x14ac:dyDescent="0.25">
      <c r="A27" s="131"/>
      <c r="B27" s="258"/>
      <c r="C27" s="127" t="s">
        <v>247</v>
      </c>
      <c r="D27" s="259" t="s">
        <v>218</v>
      </c>
      <c r="E27" s="127" t="s">
        <v>249</v>
      </c>
      <c r="F27" s="81"/>
      <c r="G27" s="81"/>
      <c r="H27" s="81"/>
      <c r="I27" s="81"/>
      <c r="J27" s="81"/>
      <c r="K27" s="81"/>
      <c r="L27" s="59"/>
    </row>
    <row r="28" spans="1:12" ht="15.75" x14ac:dyDescent="0.25">
      <c r="A28" s="131"/>
      <c r="B28" s="258"/>
      <c r="C28" s="127"/>
      <c r="D28" s="259"/>
      <c r="E28" s="127" t="s">
        <v>134</v>
      </c>
      <c r="F28" s="81"/>
      <c r="G28" s="81"/>
      <c r="H28" s="81"/>
      <c r="I28" s="81"/>
      <c r="J28" s="81"/>
      <c r="K28" s="81"/>
      <c r="L28" s="59"/>
    </row>
    <row r="29" spans="1:12" ht="15.75" x14ac:dyDescent="0.25">
      <c r="A29" s="131"/>
      <c r="B29" s="258"/>
      <c r="C29" s="127"/>
      <c r="D29" s="128" t="s">
        <v>155</v>
      </c>
      <c r="E29" s="127" t="s">
        <v>211</v>
      </c>
      <c r="F29" s="81"/>
      <c r="G29" s="81"/>
      <c r="H29" s="81"/>
      <c r="I29" s="81"/>
      <c r="J29" s="81"/>
      <c r="K29" s="81"/>
      <c r="L29" s="59"/>
    </row>
    <row r="30" spans="1:12" ht="47.25" x14ac:dyDescent="0.25">
      <c r="A30" s="131"/>
      <c r="B30" s="258" t="s">
        <v>990</v>
      </c>
      <c r="C30" s="127"/>
      <c r="D30" s="128" t="s">
        <v>477</v>
      </c>
      <c r="E30" s="127" t="s">
        <v>159</v>
      </c>
      <c r="F30" s="81"/>
      <c r="G30" s="81"/>
      <c r="H30" s="81"/>
      <c r="I30" s="81"/>
      <c r="J30" s="81"/>
      <c r="K30" s="81"/>
      <c r="L30" s="59"/>
    </row>
    <row r="31" spans="1:12" ht="15.75" x14ac:dyDescent="0.25">
      <c r="A31" s="131"/>
      <c r="B31" s="258"/>
      <c r="C31" s="127"/>
      <c r="D31" s="128" t="s">
        <v>160</v>
      </c>
      <c r="E31" s="127" t="s">
        <v>260</v>
      </c>
      <c r="F31" s="81"/>
      <c r="G31" s="81"/>
      <c r="H31" s="81"/>
      <c r="I31" s="81"/>
      <c r="J31" s="81"/>
      <c r="K31" s="81"/>
      <c r="L31" s="59"/>
    </row>
    <row r="32" spans="1:12" ht="15.75" x14ac:dyDescent="0.25">
      <c r="A32" s="131"/>
      <c r="B32" s="258"/>
      <c r="C32" s="127"/>
      <c r="D32" s="128" t="s">
        <v>162</v>
      </c>
      <c r="E32" s="127" t="s">
        <v>262</v>
      </c>
      <c r="F32" s="81"/>
      <c r="G32" s="81"/>
      <c r="H32" s="81"/>
      <c r="I32" s="81"/>
      <c r="J32" s="81"/>
      <c r="K32" s="81"/>
      <c r="L32" s="59"/>
    </row>
    <row r="33" spans="2:5" x14ac:dyDescent="0.25">
      <c r="B33" s="44"/>
      <c r="C33" s="44"/>
      <c r="D33" s="45"/>
      <c r="E33" s="45"/>
    </row>
  </sheetData>
  <mergeCells count="13">
    <mergeCell ref="G7:H7"/>
    <mergeCell ref="A1:A2"/>
    <mergeCell ref="B1:C2"/>
    <mergeCell ref="A3:A4"/>
    <mergeCell ref="B3:G4"/>
    <mergeCell ref="G6:H6"/>
    <mergeCell ref="B30:B32"/>
    <mergeCell ref="G8:H8"/>
    <mergeCell ref="G9:H9"/>
    <mergeCell ref="G10:H10"/>
    <mergeCell ref="B16:B25"/>
    <mergeCell ref="B26:B29"/>
    <mergeCell ref="D27:D28"/>
  </mergeCell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4436D6B-2D02-45F1-A0EB-2A78BE370600}">
          <x14:formula1>
            <xm:f>Report!$E$4:$H$4</xm:f>
          </x14:formula1>
          <xm:sqref>E6:E13 F14:K32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6"/>
  <sheetViews>
    <sheetView tabSelected="1" topLeftCell="A98" zoomScale="60" zoomScaleNormal="60" workbookViewId="0">
      <selection activeCell="E104" sqref="E104"/>
    </sheetView>
  </sheetViews>
  <sheetFormatPr defaultColWidth="12.28515625" defaultRowHeight="15" x14ac:dyDescent="0.25"/>
  <cols>
    <col min="1" max="1" width="21.42578125" style="42" customWidth="1"/>
    <col min="2" max="2" width="25.7109375" style="39" customWidth="1"/>
    <col min="3" max="3" width="32.85546875" style="39" customWidth="1"/>
    <col min="4" max="5" width="27.140625" style="22" customWidth="1"/>
    <col min="6" max="11" width="12.42578125" style="39" customWidth="1"/>
    <col min="12" max="16384" width="12.28515625" style="39"/>
  </cols>
  <sheetData>
    <row r="1" spans="1:13" ht="15.75" customHeight="1" x14ac:dyDescent="0.25">
      <c r="A1" s="229" t="s">
        <v>30</v>
      </c>
      <c r="B1" s="246" t="s">
        <v>453</v>
      </c>
      <c r="C1" s="247"/>
      <c r="D1" s="106"/>
      <c r="E1" s="107"/>
      <c r="F1" s="107"/>
      <c r="G1" s="107"/>
    </row>
    <row r="2" spans="1:13" s="40" customFormat="1" ht="15.75" customHeight="1" x14ac:dyDescent="0.25">
      <c r="A2" s="230"/>
      <c r="B2" s="248"/>
      <c r="C2" s="249"/>
      <c r="D2" s="108"/>
      <c r="E2" s="124"/>
      <c r="F2" s="97"/>
      <c r="G2" s="97"/>
    </row>
    <row r="3" spans="1:13" s="41" customFormat="1" x14ac:dyDescent="0.25">
      <c r="A3" s="219" t="s">
        <v>32</v>
      </c>
      <c r="B3" s="238" t="s">
        <v>454</v>
      </c>
      <c r="C3" s="239"/>
      <c r="D3" s="239"/>
      <c r="E3" s="260"/>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COUNTIF(F14:F355,"Fail")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COUNTIF(F14:F356,"Pass")</f>
        <v>0</v>
      </c>
      <c r="C8" s="68">
        <f t="shared" si="1"/>
        <v>0</v>
      </c>
      <c r="D8" s="67">
        <f t="shared" si="1"/>
        <v>0</v>
      </c>
      <c r="E8" s="67">
        <f t="shared" si="1"/>
        <v>0</v>
      </c>
      <c r="F8" s="69">
        <f t="shared" si="1"/>
        <v>0</v>
      </c>
      <c r="G8" s="237">
        <f t="shared" si="1"/>
        <v>0</v>
      </c>
      <c r="H8" s="237"/>
      <c r="I8" s="70">
        <f>D8+E8+F8+G8+H8+C8+B8</f>
        <v>0</v>
      </c>
      <c r="J8" s="86"/>
      <c r="K8" s="86"/>
      <c r="L8" s="86"/>
      <c r="M8" s="86"/>
    </row>
    <row r="9" spans="1:13" s="86" customFormat="1" ht="15.75" customHeight="1" x14ac:dyDescent="0.25">
      <c r="A9" s="66" t="s">
        <v>43</v>
      </c>
      <c r="B9" s="67">
        <f t="shared" ref="B9:G9" si="2">COUNTIF(F14:F357,"Suspended")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COUNTIF(F14:F358,"Not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141.75" x14ac:dyDescent="0.25">
      <c r="A14" s="125"/>
      <c r="B14" s="126" t="s">
        <v>453</v>
      </c>
      <c r="C14" s="127"/>
      <c r="D14" s="128" t="s">
        <v>455</v>
      </c>
      <c r="E14" s="127" t="s">
        <v>456</v>
      </c>
      <c r="F14" s="94"/>
      <c r="G14" s="94"/>
      <c r="H14" s="94"/>
      <c r="I14" s="94"/>
      <c r="J14" s="81"/>
      <c r="K14" s="81"/>
      <c r="L14" s="59"/>
    </row>
    <row r="15" spans="1:13" ht="15.75" x14ac:dyDescent="0.25">
      <c r="A15" s="125"/>
      <c r="B15" s="129" t="s">
        <v>457</v>
      </c>
      <c r="C15" s="129"/>
      <c r="D15" s="129"/>
      <c r="E15" s="129"/>
      <c r="F15" s="94"/>
      <c r="G15" s="94"/>
      <c r="H15" s="94"/>
      <c r="I15" s="94"/>
      <c r="J15" s="81"/>
      <c r="K15" s="81"/>
      <c r="L15" s="59"/>
    </row>
    <row r="16" spans="1:13" ht="15.75" x14ac:dyDescent="0.25">
      <c r="A16" s="125"/>
      <c r="B16" s="258" t="s">
        <v>458</v>
      </c>
      <c r="C16" s="127"/>
      <c r="D16" s="128" t="s">
        <v>143</v>
      </c>
      <c r="E16" s="127" t="s">
        <v>459</v>
      </c>
      <c r="F16" s="94"/>
      <c r="G16" s="94"/>
      <c r="H16" s="94"/>
      <c r="I16" s="94"/>
      <c r="J16" s="81"/>
      <c r="K16" s="81"/>
      <c r="L16" s="59"/>
    </row>
    <row r="17" spans="1:12" ht="47.25" x14ac:dyDescent="0.25">
      <c r="A17" s="125"/>
      <c r="B17" s="258"/>
      <c r="C17" s="127"/>
      <c r="D17" s="130" t="s">
        <v>176</v>
      </c>
      <c r="E17" s="127" t="s">
        <v>460</v>
      </c>
      <c r="F17" s="94"/>
      <c r="G17" s="94"/>
      <c r="H17" s="94"/>
      <c r="I17" s="94"/>
      <c r="J17" s="81"/>
      <c r="K17" s="81"/>
      <c r="L17" s="59"/>
    </row>
    <row r="18" spans="1:12" ht="94.5" x14ac:dyDescent="0.25">
      <c r="A18" s="125"/>
      <c r="B18" s="258"/>
      <c r="C18" s="127"/>
      <c r="D18" s="128" t="s">
        <v>461</v>
      </c>
      <c r="E18" s="127" t="s">
        <v>462</v>
      </c>
      <c r="F18" s="81"/>
      <c r="G18" s="81"/>
      <c r="H18" s="81"/>
      <c r="I18" s="81"/>
      <c r="J18" s="81"/>
      <c r="K18" s="81"/>
      <c r="L18" s="59"/>
    </row>
    <row r="19" spans="1:12" ht="47.25" x14ac:dyDescent="0.25">
      <c r="A19" s="125"/>
      <c r="B19" s="258"/>
      <c r="C19" s="127"/>
      <c r="D19" s="128" t="s">
        <v>463</v>
      </c>
      <c r="E19" s="127" t="s">
        <v>464</v>
      </c>
      <c r="F19" s="81"/>
      <c r="G19" s="81"/>
      <c r="H19" s="81"/>
      <c r="I19" s="81"/>
      <c r="J19" s="81"/>
      <c r="K19" s="81"/>
      <c r="L19" s="59"/>
    </row>
    <row r="20" spans="1:12" ht="63" x14ac:dyDescent="0.25">
      <c r="A20" s="125"/>
      <c r="B20" s="258"/>
      <c r="C20" s="127"/>
      <c r="D20" s="128" t="s">
        <v>465</v>
      </c>
      <c r="E20" s="127" t="s">
        <v>466</v>
      </c>
      <c r="F20" s="81"/>
      <c r="G20" s="81"/>
      <c r="H20" s="81"/>
      <c r="I20" s="81"/>
      <c r="J20" s="81"/>
      <c r="K20" s="81"/>
      <c r="L20" s="59"/>
    </row>
    <row r="21" spans="1:12" ht="31.5" x14ac:dyDescent="0.25">
      <c r="A21" s="131"/>
      <c r="B21" s="258"/>
      <c r="C21" s="127"/>
      <c r="D21" s="128" t="s">
        <v>191</v>
      </c>
      <c r="E21" s="127" t="s">
        <v>192</v>
      </c>
      <c r="F21" s="81"/>
      <c r="G21" s="81"/>
      <c r="H21" s="81"/>
      <c r="I21" s="81"/>
      <c r="J21" s="81"/>
      <c r="K21" s="81"/>
      <c r="L21" s="59"/>
    </row>
    <row r="22" spans="1:12" ht="78.75" x14ac:dyDescent="0.25">
      <c r="A22" s="131"/>
      <c r="B22" s="258"/>
      <c r="C22" s="127"/>
      <c r="D22" s="128" t="s">
        <v>467</v>
      </c>
      <c r="E22" s="127" t="s">
        <v>468</v>
      </c>
      <c r="F22" s="81"/>
      <c r="G22" s="81"/>
      <c r="H22" s="81"/>
      <c r="I22" s="81"/>
      <c r="J22" s="81"/>
      <c r="K22" s="81"/>
      <c r="L22" s="59"/>
    </row>
    <row r="23" spans="1:12" ht="31.5" x14ac:dyDescent="0.25">
      <c r="A23" s="131"/>
      <c r="B23" s="258"/>
      <c r="C23" s="127"/>
      <c r="D23" s="128" t="s">
        <v>469</v>
      </c>
      <c r="E23" s="127" t="s">
        <v>470</v>
      </c>
      <c r="F23" s="81"/>
      <c r="G23" s="81"/>
      <c r="H23" s="81"/>
      <c r="I23" s="81"/>
      <c r="J23" s="81"/>
      <c r="K23" s="81"/>
      <c r="L23" s="59"/>
    </row>
    <row r="24" spans="1:12" ht="31.5" x14ac:dyDescent="0.25">
      <c r="A24" s="131"/>
      <c r="B24" s="258"/>
      <c r="C24" s="127"/>
      <c r="D24" s="128" t="s">
        <v>471</v>
      </c>
      <c r="E24" s="127" t="s">
        <v>472</v>
      </c>
      <c r="F24" s="81"/>
      <c r="G24" s="81"/>
      <c r="H24" s="81"/>
      <c r="I24" s="81"/>
      <c r="J24" s="81"/>
      <c r="K24" s="81"/>
      <c r="L24" s="59"/>
    </row>
    <row r="25" spans="1:12" ht="63" x14ac:dyDescent="0.25">
      <c r="A25" s="131"/>
      <c r="B25" s="258"/>
      <c r="C25" s="127" t="s">
        <v>247</v>
      </c>
      <c r="D25" s="128" t="s">
        <v>133</v>
      </c>
      <c r="E25" s="127" t="s">
        <v>249</v>
      </c>
      <c r="F25" s="81"/>
      <c r="G25" s="81"/>
      <c r="H25" s="81"/>
      <c r="I25" s="81"/>
      <c r="J25" s="81"/>
      <c r="K25" s="81"/>
      <c r="L25" s="59"/>
    </row>
    <row r="26" spans="1:12" ht="63" x14ac:dyDescent="0.25">
      <c r="A26" s="131"/>
      <c r="B26" s="258"/>
      <c r="C26" s="127" t="s">
        <v>473</v>
      </c>
      <c r="D26" s="128"/>
      <c r="E26" s="127" t="s">
        <v>474</v>
      </c>
      <c r="F26" s="81"/>
      <c r="G26" s="81"/>
      <c r="H26" s="81"/>
      <c r="I26" s="81"/>
      <c r="J26" s="81"/>
      <c r="K26" s="81"/>
      <c r="L26" s="59"/>
    </row>
    <row r="27" spans="1:12" ht="31.5" x14ac:dyDescent="0.25">
      <c r="A27" s="131"/>
      <c r="B27" s="258"/>
      <c r="C27" s="127"/>
      <c r="D27" s="128"/>
      <c r="E27" s="127" t="s">
        <v>134</v>
      </c>
      <c r="F27" s="81"/>
      <c r="G27" s="81"/>
      <c r="H27" s="81"/>
      <c r="I27" s="81"/>
      <c r="J27" s="81"/>
      <c r="K27" s="81"/>
      <c r="L27" s="59"/>
    </row>
    <row r="28" spans="1:12" ht="15.75" x14ac:dyDescent="0.25">
      <c r="A28" s="131"/>
      <c r="B28" s="258"/>
      <c r="C28" s="127"/>
      <c r="D28" s="128" t="s">
        <v>155</v>
      </c>
      <c r="E28" s="127" t="s">
        <v>211</v>
      </c>
      <c r="F28" s="81"/>
      <c r="G28" s="81"/>
      <c r="H28" s="81"/>
      <c r="I28" s="81"/>
      <c r="J28" s="81"/>
      <c r="K28" s="81"/>
      <c r="L28" s="59"/>
    </row>
    <row r="29" spans="1:12" ht="47.25" x14ac:dyDescent="0.25">
      <c r="A29" s="131"/>
      <c r="B29" s="258" t="s">
        <v>475</v>
      </c>
      <c r="C29" s="127"/>
      <c r="D29" s="128" t="s">
        <v>255</v>
      </c>
      <c r="E29" s="127" t="s">
        <v>217</v>
      </c>
      <c r="F29" s="81"/>
      <c r="G29" s="81"/>
      <c r="H29" s="81"/>
      <c r="I29" s="81"/>
      <c r="J29" s="81"/>
      <c r="K29" s="81"/>
      <c r="L29" s="59"/>
    </row>
    <row r="30" spans="1:12" ht="63" x14ac:dyDescent="0.25">
      <c r="A30" s="131"/>
      <c r="B30" s="258"/>
      <c r="C30" s="127" t="s">
        <v>247</v>
      </c>
      <c r="D30" s="259" t="s">
        <v>218</v>
      </c>
      <c r="E30" s="127" t="s">
        <v>249</v>
      </c>
      <c r="F30" s="81"/>
      <c r="G30" s="81"/>
      <c r="H30" s="81"/>
      <c r="I30" s="81"/>
      <c r="J30" s="81"/>
      <c r="K30" s="81"/>
      <c r="L30" s="59"/>
    </row>
    <row r="31" spans="1:12" ht="31.5" x14ac:dyDescent="0.25">
      <c r="A31" s="131"/>
      <c r="B31" s="258"/>
      <c r="C31" s="127"/>
      <c r="D31" s="259"/>
      <c r="E31" s="127" t="s">
        <v>134</v>
      </c>
      <c r="F31" s="81"/>
      <c r="G31" s="81"/>
      <c r="H31" s="81"/>
      <c r="I31" s="81"/>
      <c r="J31" s="81"/>
      <c r="K31" s="81"/>
      <c r="L31" s="59"/>
    </row>
    <row r="32" spans="1:12" ht="15.75" x14ac:dyDescent="0.25">
      <c r="A32" s="131"/>
      <c r="B32" s="258"/>
      <c r="C32" s="127"/>
      <c r="D32" s="128" t="s">
        <v>155</v>
      </c>
      <c r="E32" s="127" t="s">
        <v>211</v>
      </c>
      <c r="F32" s="81"/>
      <c r="G32" s="81"/>
      <c r="H32" s="81"/>
      <c r="I32" s="81"/>
      <c r="J32" s="81"/>
      <c r="K32" s="81"/>
      <c r="L32" s="59"/>
    </row>
    <row r="33" spans="1:12" ht="63" x14ac:dyDescent="0.25">
      <c r="A33" s="131"/>
      <c r="B33" s="258" t="s">
        <v>476</v>
      </c>
      <c r="C33" s="127"/>
      <c r="D33" s="128" t="s">
        <v>477</v>
      </c>
      <c r="E33" s="127" t="s">
        <v>159</v>
      </c>
      <c r="F33" s="81"/>
      <c r="G33" s="81"/>
      <c r="H33" s="81"/>
      <c r="I33" s="81"/>
      <c r="J33" s="81"/>
      <c r="K33" s="81"/>
      <c r="L33" s="59"/>
    </row>
    <row r="34" spans="1:12" ht="31.5" x14ac:dyDescent="0.25">
      <c r="A34" s="131"/>
      <c r="B34" s="258"/>
      <c r="C34" s="127"/>
      <c r="D34" s="128" t="s">
        <v>160</v>
      </c>
      <c r="E34" s="127" t="s">
        <v>260</v>
      </c>
      <c r="F34" s="81"/>
      <c r="G34" s="81"/>
      <c r="H34" s="81"/>
      <c r="I34" s="81"/>
      <c r="J34" s="81"/>
      <c r="K34" s="81"/>
      <c r="L34" s="59"/>
    </row>
    <row r="35" spans="1:12" ht="31.5" x14ac:dyDescent="0.25">
      <c r="A35" s="131"/>
      <c r="B35" s="258"/>
      <c r="C35" s="127"/>
      <c r="D35" s="128" t="s">
        <v>162</v>
      </c>
      <c r="E35" s="127" t="s">
        <v>262</v>
      </c>
      <c r="F35" s="81"/>
      <c r="G35" s="81"/>
      <c r="H35" s="81"/>
      <c r="I35" s="81"/>
      <c r="J35" s="81"/>
      <c r="K35" s="81"/>
      <c r="L35" s="59"/>
    </row>
    <row r="36" spans="1:12" ht="15.75" x14ac:dyDescent="0.25">
      <c r="A36" s="132"/>
      <c r="B36" s="261" t="s">
        <v>478</v>
      </c>
      <c r="C36" s="261"/>
      <c r="D36" s="261"/>
      <c r="E36" s="261"/>
      <c r="F36" s="261"/>
      <c r="G36" s="81"/>
      <c r="H36" s="81"/>
      <c r="I36" s="81"/>
      <c r="J36" s="81"/>
      <c r="K36" s="81"/>
      <c r="L36" s="59"/>
    </row>
    <row r="37" spans="1:12" ht="15.75" x14ac:dyDescent="0.25">
      <c r="A37" s="133"/>
      <c r="B37" s="258" t="s">
        <v>479</v>
      </c>
      <c r="C37" s="127"/>
      <c r="D37" s="128" t="s">
        <v>143</v>
      </c>
      <c r="E37" s="127" t="s">
        <v>459</v>
      </c>
      <c r="F37" s="81"/>
      <c r="G37" s="81"/>
      <c r="H37" s="81"/>
      <c r="I37" s="81"/>
      <c r="J37" s="81"/>
      <c r="K37" s="81"/>
      <c r="L37" s="59"/>
    </row>
    <row r="38" spans="1:12" ht="47.25" x14ac:dyDescent="0.25">
      <c r="A38" s="133"/>
      <c r="B38" s="258"/>
      <c r="C38" s="127"/>
      <c r="D38" s="128" t="s">
        <v>176</v>
      </c>
      <c r="E38" s="127" t="s">
        <v>480</v>
      </c>
      <c r="F38" s="81"/>
      <c r="G38" s="81"/>
      <c r="H38" s="81"/>
      <c r="I38" s="81"/>
      <c r="J38" s="81"/>
      <c r="K38" s="81"/>
      <c r="L38" s="59"/>
    </row>
    <row r="39" spans="1:12" ht="47.25" x14ac:dyDescent="0.25">
      <c r="A39" s="133"/>
      <c r="B39" s="258"/>
      <c r="C39" s="127"/>
      <c r="D39" s="128" t="s">
        <v>481</v>
      </c>
      <c r="E39" s="127" t="s">
        <v>482</v>
      </c>
      <c r="F39" s="81"/>
      <c r="G39" s="81"/>
      <c r="H39" s="81"/>
      <c r="I39" s="81"/>
      <c r="J39" s="81"/>
      <c r="K39" s="81"/>
      <c r="L39" s="59"/>
    </row>
    <row r="40" spans="1:12" ht="47.25" x14ac:dyDescent="0.25">
      <c r="A40" s="133"/>
      <c r="B40" s="258"/>
      <c r="C40" s="127"/>
      <c r="D40" s="128" t="s">
        <v>993</v>
      </c>
      <c r="E40" s="127" t="s">
        <v>483</v>
      </c>
      <c r="F40" s="81"/>
      <c r="G40" s="81"/>
      <c r="H40" s="81"/>
      <c r="I40" s="81"/>
      <c r="J40" s="81"/>
      <c r="K40" s="81"/>
      <c r="L40" s="59"/>
    </row>
    <row r="41" spans="1:12" ht="47.25" x14ac:dyDescent="0.25">
      <c r="A41" s="133"/>
      <c r="B41" s="258"/>
      <c r="C41" s="127"/>
      <c r="D41" s="128" t="s">
        <v>484</v>
      </c>
      <c r="E41" s="127" t="s">
        <v>485</v>
      </c>
      <c r="F41" s="81"/>
      <c r="G41" s="81"/>
      <c r="H41" s="81"/>
      <c r="I41" s="81"/>
      <c r="J41" s="81"/>
      <c r="K41" s="81"/>
      <c r="L41" s="59"/>
    </row>
    <row r="42" spans="1:12" ht="47.25" x14ac:dyDescent="0.25">
      <c r="A42" s="133"/>
      <c r="B42" s="258"/>
      <c r="C42" s="127"/>
      <c r="D42" s="128" t="s">
        <v>486</v>
      </c>
      <c r="E42" s="127" t="s">
        <v>487</v>
      </c>
      <c r="F42" s="81"/>
      <c r="G42" s="81"/>
      <c r="H42" s="81"/>
      <c r="I42" s="81"/>
      <c r="J42" s="81"/>
      <c r="K42" s="81"/>
      <c r="L42" s="59"/>
    </row>
    <row r="43" spans="1:12" ht="47.25" x14ac:dyDescent="0.25">
      <c r="A43" s="133"/>
      <c r="B43" s="258"/>
      <c r="C43" s="127"/>
      <c r="D43" s="128" t="s">
        <v>488</v>
      </c>
      <c r="E43" s="127" t="s">
        <v>489</v>
      </c>
      <c r="F43" s="81"/>
      <c r="G43" s="81"/>
      <c r="H43" s="81"/>
      <c r="I43" s="81"/>
      <c r="J43" s="81"/>
      <c r="K43" s="81"/>
      <c r="L43" s="59"/>
    </row>
    <row r="44" spans="1:12" ht="47.25" x14ac:dyDescent="0.25">
      <c r="A44" s="133"/>
      <c r="B44" s="258"/>
      <c r="C44" s="127"/>
      <c r="D44" s="128" t="s">
        <v>490</v>
      </c>
      <c r="E44" s="127" t="s">
        <v>491</v>
      </c>
      <c r="F44" s="81"/>
      <c r="G44" s="81"/>
      <c r="H44" s="81"/>
      <c r="I44" s="81"/>
      <c r="J44" s="81"/>
      <c r="K44" s="81"/>
      <c r="L44" s="59"/>
    </row>
    <row r="45" spans="1:12" ht="110.25" x14ac:dyDescent="0.25">
      <c r="A45" s="133"/>
      <c r="B45" s="258"/>
      <c r="C45" s="127"/>
      <c r="D45" s="128" t="s">
        <v>492</v>
      </c>
      <c r="E45" s="127" t="s">
        <v>493</v>
      </c>
      <c r="F45" s="81"/>
      <c r="G45" s="81"/>
      <c r="H45" s="81"/>
      <c r="I45" s="81"/>
      <c r="J45" s="81"/>
      <c r="K45" s="81"/>
      <c r="L45" s="59"/>
    </row>
    <row r="46" spans="1:12" ht="31.5" x14ac:dyDescent="0.25">
      <c r="A46" s="133"/>
      <c r="B46" s="258"/>
      <c r="C46" s="127"/>
      <c r="D46" s="128" t="s">
        <v>994</v>
      </c>
      <c r="E46" s="127" t="s">
        <v>999</v>
      </c>
      <c r="F46" s="81"/>
      <c r="G46" s="81"/>
      <c r="H46" s="81"/>
      <c r="I46" s="81"/>
      <c r="J46" s="81"/>
      <c r="K46" s="81"/>
      <c r="L46" s="59"/>
    </row>
    <row r="47" spans="1:12" ht="31.5" x14ac:dyDescent="0.25">
      <c r="A47" s="133"/>
      <c r="B47" s="258"/>
      <c r="C47" s="127"/>
      <c r="D47" s="128" t="s">
        <v>995</v>
      </c>
      <c r="E47" s="127" t="s">
        <v>1000</v>
      </c>
      <c r="F47" s="81"/>
      <c r="G47" s="81"/>
      <c r="H47" s="81"/>
      <c r="I47" s="81"/>
      <c r="J47" s="81"/>
      <c r="K47" s="81"/>
      <c r="L47" s="59"/>
    </row>
    <row r="48" spans="1:12" ht="31.5" x14ac:dyDescent="0.25">
      <c r="A48" s="133"/>
      <c r="B48" s="258"/>
      <c r="C48" s="127"/>
      <c r="D48" s="128" t="s">
        <v>996</v>
      </c>
      <c r="E48" s="127" t="s">
        <v>1001</v>
      </c>
      <c r="F48" s="81"/>
      <c r="G48" s="81"/>
      <c r="H48" s="81"/>
      <c r="I48" s="81"/>
      <c r="J48" s="81"/>
      <c r="K48" s="81"/>
      <c r="L48" s="59"/>
    </row>
    <row r="49" spans="1:12" ht="31.5" x14ac:dyDescent="0.25">
      <c r="A49" s="133"/>
      <c r="B49" s="258"/>
      <c r="C49" s="127"/>
      <c r="D49" s="128" t="s">
        <v>997</v>
      </c>
      <c r="E49" s="127" t="s">
        <v>1002</v>
      </c>
      <c r="F49" s="81"/>
      <c r="G49" s="81"/>
      <c r="H49" s="81"/>
      <c r="I49" s="81"/>
      <c r="J49" s="81"/>
      <c r="K49" s="81"/>
      <c r="L49" s="59"/>
    </row>
    <row r="50" spans="1:12" ht="47.25" x14ac:dyDescent="0.25">
      <c r="A50" s="133"/>
      <c r="B50" s="258"/>
      <c r="C50" s="127"/>
      <c r="D50" s="128" t="s">
        <v>998</v>
      </c>
      <c r="E50" s="127" t="s">
        <v>1003</v>
      </c>
      <c r="F50" s="81"/>
      <c r="G50" s="81"/>
      <c r="H50" s="81"/>
      <c r="I50" s="81"/>
      <c r="J50" s="81"/>
      <c r="K50" s="81"/>
      <c r="L50" s="59"/>
    </row>
    <row r="51" spans="1:12" ht="63" x14ac:dyDescent="0.25">
      <c r="A51" s="133"/>
      <c r="B51" s="258"/>
      <c r="C51" s="127" t="s">
        <v>247</v>
      </c>
      <c r="D51" s="259" t="s">
        <v>133</v>
      </c>
      <c r="E51" s="127" t="s">
        <v>249</v>
      </c>
      <c r="F51" s="81"/>
      <c r="G51" s="81"/>
      <c r="H51" s="81"/>
      <c r="I51" s="81"/>
      <c r="J51" s="81"/>
      <c r="K51" s="81"/>
      <c r="L51" s="59"/>
    </row>
    <row r="52" spans="1:12" ht="78.75" x14ac:dyDescent="0.25">
      <c r="A52" s="134"/>
      <c r="B52" s="258"/>
      <c r="C52" s="127" t="s">
        <v>494</v>
      </c>
      <c r="D52" s="259"/>
      <c r="E52" s="127" t="s">
        <v>495</v>
      </c>
      <c r="F52" s="81"/>
      <c r="G52" s="81"/>
      <c r="H52" s="81"/>
      <c r="I52" s="81"/>
      <c r="J52" s="81"/>
      <c r="K52" s="81"/>
      <c r="L52" s="59"/>
    </row>
    <row r="53" spans="1:12" ht="31.5" x14ac:dyDescent="0.25">
      <c r="A53" s="134"/>
      <c r="B53" s="258"/>
      <c r="C53" s="127"/>
      <c r="D53" s="259"/>
      <c r="E53" s="127" t="s">
        <v>134</v>
      </c>
      <c r="F53" s="81"/>
      <c r="G53" s="81"/>
      <c r="H53" s="81"/>
      <c r="I53" s="81"/>
      <c r="J53" s="81"/>
      <c r="K53" s="81"/>
      <c r="L53" s="59"/>
    </row>
    <row r="54" spans="1:12" ht="15.75" x14ac:dyDescent="0.25">
      <c r="A54" s="134"/>
      <c r="B54" s="258"/>
      <c r="C54" s="127"/>
      <c r="D54" s="128" t="s">
        <v>155</v>
      </c>
      <c r="E54" s="127" t="s">
        <v>211</v>
      </c>
      <c r="F54" s="81"/>
      <c r="G54" s="81"/>
      <c r="H54" s="81"/>
      <c r="I54" s="81"/>
      <c r="J54" s="81"/>
      <c r="K54" s="81"/>
      <c r="L54" s="59"/>
    </row>
    <row r="55" spans="1:12" ht="47.25" x14ac:dyDescent="0.25">
      <c r="A55" s="134"/>
      <c r="B55" s="258" t="s">
        <v>496</v>
      </c>
      <c r="C55" s="127"/>
      <c r="D55" s="128" t="s">
        <v>255</v>
      </c>
      <c r="E55" s="127" t="s">
        <v>217</v>
      </c>
      <c r="F55" s="81"/>
      <c r="G55" s="81"/>
      <c r="H55" s="81"/>
      <c r="I55" s="81"/>
      <c r="J55" s="81"/>
      <c r="K55" s="81"/>
      <c r="L55" s="59"/>
    </row>
    <row r="56" spans="1:12" ht="63" x14ac:dyDescent="0.25">
      <c r="A56" s="134"/>
      <c r="B56" s="258"/>
      <c r="C56" s="127" t="s">
        <v>247</v>
      </c>
      <c r="D56" s="259" t="s">
        <v>218</v>
      </c>
      <c r="E56" s="127" t="s">
        <v>249</v>
      </c>
      <c r="F56" s="81"/>
      <c r="G56" s="81"/>
      <c r="H56" s="81"/>
      <c r="I56" s="81"/>
      <c r="J56" s="81"/>
      <c r="K56" s="81"/>
      <c r="L56" s="59"/>
    </row>
    <row r="57" spans="1:12" ht="31.5" x14ac:dyDescent="0.25">
      <c r="A57" s="134"/>
      <c r="B57" s="258"/>
      <c r="C57" s="127"/>
      <c r="D57" s="259"/>
      <c r="E57" s="127" t="s">
        <v>134</v>
      </c>
      <c r="F57" s="81"/>
      <c r="G57" s="81"/>
      <c r="H57" s="81"/>
      <c r="I57" s="81"/>
      <c r="J57" s="81"/>
      <c r="K57" s="81"/>
      <c r="L57" s="59"/>
    </row>
    <row r="58" spans="1:12" ht="15.75" x14ac:dyDescent="0.25">
      <c r="A58" s="134"/>
      <c r="B58" s="258"/>
      <c r="C58" s="127"/>
      <c r="D58" s="128" t="s">
        <v>155</v>
      </c>
      <c r="E58" s="127" t="s">
        <v>211</v>
      </c>
      <c r="F58" s="81"/>
      <c r="G58" s="81"/>
      <c r="H58" s="81"/>
      <c r="I58" s="81"/>
      <c r="J58" s="81"/>
      <c r="K58" s="81"/>
      <c r="L58" s="59"/>
    </row>
    <row r="59" spans="1:12" ht="63" x14ac:dyDescent="0.25">
      <c r="A59" s="134"/>
      <c r="B59" s="258" t="s">
        <v>497</v>
      </c>
      <c r="C59" s="127"/>
      <c r="D59" s="128" t="s">
        <v>477</v>
      </c>
      <c r="E59" s="127" t="s">
        <v>159</v>
      </c>
      <c r="F59" s="81"/>
      <c r="G59" s="81"/>
      <c r="H59" s="81"/>
      <c r="I59" s="81"/>
      <c r="J59" s="81"/>
      <c r="K59" s="81"/>
      <c r="L59" s="59"/>
    </row>
    <row r="60" spans="1:12" ht="31.5" x14ac:dyDescent="0.25">
      <c r="A60" s="134"/>
      <c r="B60" s="258"/>
      <c r="C60" s="127"/>
      <c r="D60" s="128" t="s">
        <v>160</v>
      </c>
      <c r="E60" s="127" t="s">
        <v>260</v>
      </c>
      <c r="F60" s="81"/>
      <c r="G60" s="81"/>
      <c r="H60" s="81"/>
      <c r="I60" s="81"/>
      <c r="J60" s="81"/>
      <c r="K60" s="81"/>
      <c r="L60" s="59"/>
    </row>
    <row r="61" spans="1:12" ht="31.5" x14ac:dyDescent="0.25">
      <c r="A61" s="134"/>
      <c r="B61" s="258"/>
      <c r="C61" s="127"/>
      <c r="D61" s="128" t="s">
        <v>162</v>
      </c>
      <c r="E61" s="127" t="s">
        <v>262</v>
      </c>
      <c r="F61" s="81"/>
      <c r="G61" s="81"/>
      <c r="H61" s="81"/>
      <c r="I61" s="81"/>
      <c r="J61" s="81"/>
      <c r="K61" s="81"/>
      <c r="L61" s="59"/>
    </row>
    <row r="62" spans="1:12" ht="15.75" x14ac:dyDescent="0.25">
      <c r="A62" s="134"/>
      <c r="B62" s="261" t="s">
        <v>498</v>
      </c>
      <c r="C62" s="261"/>
      <c r="D62" s="261"/>
      <c r="E62" s="261"/>
      <c r="F62" s="261"/>
      <c r="G62" s="81"/>
      <c r="H62" s="81"/>
      <c r="I62" s="81"/>
      <c r="J62" s="81"/>
      <c r="K62" s="81"/>
      <c r="L62" s="59"/>
    </row>
    <row r="63" spans="1:12" ht="31.5" x14ac:dyDescent="0.25">
      <c r="A63" s="134"/>
      <c r="B63" s="258" t="s">
        <v>499</v>
      </c>
      <c r="C63" s="127"/>
      <c r="D63" s="128" t="s">
        <v>500</v>
      </c>
      <c r="E63" s="127" t="s">
        <v>217</v>
      </c>
      <c r="F63" s="81"/>
      <c r="G63" s="81"/>
      <c r="H63" s="81"/>
      <c r="I63" s="81"/>
      <c r="J63" s="81"/>
      <c r="K63" s="81"/>
      <c r="L63" s="59"/>
    </row>
    <row r="64" spans="1:12" ht="78.75" x14ac:dyDescent="0.25">
      <c r="A64" s="134"/>
      <c r="B64" s="258"/>
      <c r="C64" s="127"/>
      <c r="D64" s="259" t="s">
        <v>501</v>
      </c>
      <c r="E64" s="127" t="s">
        <v>502</v>
      </c>
      <c r="F64" s="81"/>
      <c r="G64" s="81"/>
      <c r="H64" s="81"/>
      <c r="I64" s="81"/>
      <c r="J64" s="81"/>
      <c r="K64" s="81"/>
      <c r="L64" s="59"/>
    </row>
    <row r="65" spans="1:12" ht="63" x14ac:dyDescent="0.25">
      <c r="A65" s="134"/>
      <c r="B65" s="258"/>
      <c r="C65" s="127"/>
      <c r="D65" s="259"/>
      <c r="E65" s="127" t="s">
        <v>503</v>
      </c>
      <c r="F65" s="81"/>
      <c r="G65" s="81"/>
      <c r="H65" s="81"/>
      <c r="I65" s="81"/>
      <c r="J65" s="81"/>
      <c r="K65" s="81"/>
      <c r="L65" s="59"/>
    </row>
    <row r="66" spans="1:12" ht="110.25" x14ac:dyDescent="0.25">
      <c r="A66" s="134"/>
      <c r="B66" s="258"/>
      <c r="C66" s="127"/>
      <c r="D66" s="128" t="s">
        <v>492</v>
      </c>
      <c r="E66" s="127" t="s">
        <v>493</v>
      </c>
      <c r="F66" s="81"/>
      <c r="G66" s="81"/>
      <c r="H66" s="81"/>
      <c r="I66" s="81"/>
      <c r="J66" s="81"/>
      <c r="K66" s="81"/>
      <c r="L66" s="59"/>
    </row>
    <row r="67" spans="1:12" ht="47.25" x14ac:dyDescent="0.25">
      <c r="A67" s="134"/>
      <c r="B67" s="258"/>
      <c r="C67" s="127"/>
      <c r="D67" s="128" t="s">
        <v>486</v>
      </c>
      <c r="E67" s="127" t="s">
        <v>504</v>
      </c>
      <c r="F67" s="81"/>
      <c r="G67" s="81"/>
      <c r="H67" s="81"/>
      <c r="I67" s="81"/>
      <c r="J67" s="81"/>
      <c r="K67" s="81"/>
      <c r="L67" s="59"/>
    </row>
    <row r="68" spans="1:12" ht="47.25" x14ac:dyDescent="0.25">
      <c r="A68" s="134"/>
      <c r="B68" s="258"/>
      <c r="C68" s="127"/>
      <c r="D68" s="128" t="s">
        <v>488</v>
      </c>
      <c r="E68" s="127" t="s">
        <v>505</v>
      </c>
      <c r="F68" s="81"/>
      <c r="G68" s="81"/>
      <c r="H68" s="81"/>
      <c r="I68" s="81"/>
      <c r="J68" s="81"/>
      <c r="K68" s="81"/>
      <c r="L68" s="59"/>
    </row>
    <row r="69" spans="1:12" ht="47.25" x14ac:dyDescent="0.25">
      <c r="A69" s="134"/>
      <c r="B69" s="258"/>
      <c r="C69" s="127"/>
      <c r="D69" s="128" t="s">
        <v>463</v>
      </c>
      <c r="E69" s="127" t="s">
        <v>506</v>
      </c>
      <c r="F69" s="81"/>
      <c r="G69" s="81"/>
      <c r="H69" s="81"/>
      <c r="I69" s="81"/>
      <c r="J69" s="81"/>
      <c r="K69" s="81"/>
      <c r="L69" s="59"/>
    </row>
    <row r="70" spans="1:12" ht="78.75" x14ac:dyDescent="0.25">
      <c r="A70" s="134"/>
      <c r="B70" s="258"/>
      <c r="C70" s="127" t="s">
        <v>507</v>
      </c>
      <c r="D70" s="128" t="s">
        <v>508</v>
      </c>
      <c r="E70" s="127" t="s">
        <v>509</v>
      </c>
      <c r="F70" s="81"/>
      <c r="G70" s="81"/>
      <c r="H70" s="81"/>
      <c r="I70" s="81"/>
      <c r="J70" s="81"/>
      <c r="K70" s="81"/>
      <c r="L70" s="59"/>
    </row>
    <row r="71" spans="1:12" ht="63" x14ac:dyDescent="0.25">
      <c r="A71" s="134"/>
      <c r="B71" s="258"/>
      <c r="C71" s="127" t="s">
        <v>247</v>
      </c>
      <c r="D71" s="259" t="s">
        <v>133</v>
      </c>
      <c r="E71" s="127" t="s">
        <v>249</v>
      </c>
      <c r="F71" s="81"/>
      <c r="G71" s="81"/>
      <c r="H71" s="81"/>
      <c r="I71" s="81"/>
      <c r="J71" s="81"/>
      <c r="K71" s="81"/>
      <c r="L71" s="59"/>
    </row>
    <row r="72" spans="1:12" ht="31.5" x14ac:dyDescent="0.25">
      <c r="A72" s="134"/>
      <c r="B72" s="258"/>
      <c r="C72" s="127"/>
      <c r="D72" s="259"/>
      <c r="E72" s="127" t="s">
        <v>134</v>
      </c>
      <c r="F72" s="81"/>
      <c r="G72" s="81"/>
      <c r="H72" s="81"/>
      <c r="I72" s="81"/>
      <c r="J72" s="81"/>
      <c r="K72" s="81"/>
      <c r="L72" s="59"/>
    </row>
    <row r="73" spans="1:12" ht="15.75" x14ac:dyDescent="0.25">
      <c r="A73" s="134"/>
      <c r="B73" s="258"/>
      <c r="C73" s="127"/>
      <c r="D73" s="128" t="s">
        <v>155</v>
      </c>
      <c r="E73" s="127" t="s">
        <v>211</v>
      </c>
      <c r="F73" s="81"/>
      <c r="G73" s="81"/>
      <c r="H73" s="81"/>
      <c r="I73" s="81"/>
      <c r="J73" s="81"/>
      <c r="K73" s="81"/>
      <c r="L73" s="59"/>
    </row>
    <row r="74" spans="1:12" ht="15.75" x14ac:dyDescent="0.25">
      <c r="A74" s="125"/>
      <c r="B74" s="261" t="s">
        <v>510</v>
      </c>
      <c r="C74" s="261"/>
      <c r="D74" s="261"/>
      <c r="E74" s="261"/>
      <c r="F74" s="261"/>
      <c r="G74" s="81"/>
      <c r="H74" s="81"/>
      <c r="I74" s="81"/>
      <c r="J74" s="81"/>
      <c r="K74" s="81"/>
      <c r="L74" s="59"/>
    </row>
    <row r="75" spans="1:12" ht="15.75" x14ac:dyDescent="0.25">
      <c r="A75" s="125"/>
      <c r="B75" s="258" t="s">
        <v>511</v>
      </c>
      <c r="C75" s="127"/>
      <c r="D75" s="128" t="s">
        <v>143</v>
      </c>
      <c r="E75" s="127" t="s">
        <v>459</v>
      </c>
      <c r="F75" s="81"/>
      <c r="G75" s="81"/>
      <c r="H75" s="81"/>
      <c r="I75" s="81"/>
      <c r="J75" s="81"/>
      <c r="K75" s="81"/>
      <c r="L75" s="59"/>
    </row>
    <row r="76" spans="1:12" ht="47.25" x14ac:dyDescent="0.25">
      <c r="A76" s="125"/>
      <c r="B76" s="258"/>
      <c r="C76" s="127"/>
      <c r="D76" s="130" t="s">
        <v>176</v>
      </c>
      <c r="E76" s="127" t="s">
        <v>460</v>
      </c>
      <c r="F76" s="81"/>
      <c r="G76" s="81"/>
      <c r="H76" s="81"/>
      <c r="I76" s="81"/>
      <c r="J76" s="81"/>
      <c r="K76" s="81"/>
      <c r="L76" s="59"/>
    </row>
    <row r="77" spans="1:12" ht="47.25" x14ac:dyDescent="0.25">
      <c r="A77" s="125"/>
      <c r="B77" s="258"/>
      <c r="C77" s="127"/>
      <c r="D77" s="128" t="s">
        <v>512</v>
      </c>
      <c r="E77" s="127" t="s">
        <v>513</v>
      </c>
      <c r="F77" s="81"/>
      <c r="G77" s="81"/>
      <c r="H77" s="81"/>
      <c r="I77" s="81"/>
      <c r="J77" s="81"/>
      <c r="K77" s="81"/>
      <c r="L77" s="59"/>
    </row>
    <row r="78" spans="1:12" ht="31.5" x14ac:dyDescent="0.25">
      <c r="A78" s="125"/>
      <c r="B78" s="258"/>
      <c r="C78" s="127"/>
      <c r="D78" s="128" t="s">
        <v>514</v>
      </c>
      <c r="E78" s="127" t="s">
        <v>515</v>
      </c>
      <c r="F78" s="81"/>
      <c r="G78" s="81"/>
      <c r="H78" s="81"/>
      <c r="I78" s="81"/>
      <c r="J78" s="81"/>
      <c r="K78" s="81"/>
      <c r="L78" s="59"/>
    </row>
    <row r="79" spans="1:12" ht="63" x14ac:dyDescent="0.25">
      <c r="A79" s="131"/>
      <c r="B79" s="258"/>
      <c r="C79" s="127" t="s">
        <v>247</v>
      </c>
      <c r="D79" s="259" t="s">
        <v>133</v>
      </c>
      <c r="E79" s="127" t="s">
        <v>249</v>
      </c>
      <c r="F79" s="81"/>
      <c r="G79" s="81"/>
      <c r="H79" s="81"/>
      <c r="I79" s="81"/>
      <c r="J79" s="81"/>
      <c r="K79" s="81"/>
      <c r="L79" s="59"/>
    </row>
    <row r="80" spans="1:12" ht="31.5" x14ac:dyDescent="0.25">
      <c r="A80" s="131"/>
      <c r="B80" s="258"/>
      <c r="C80" s="127" t="s">
        <v>516</v>
      </c>
      <c r="D80" s="259"/>
      <c r="E80" s="127" t="s">
        <v>517</v>
      </c>
      <c r="F80" s="81"/>
      <c r="G80" s="81"/>
      <c r="H80" s="81"/>
      <c r="I80" s="81"/>
      <c r="J80" s="81"/>
      <c r="K80" s="81"/>
      <c r="L80" s="59"/>
    </row>
    <row r="81" spans="1:12" ht="31.5" x14ac:dyDescent="0.25">
      <c r="A81" s="131"/>
      <c r="B81" s="258"/>
      <c r="C81" s="127"/>
      <c r="D81" s="259"/>
      <c r="E81" s="127" t="s">
        <v>134</v>
      </c>
      <c r="F81" s="81"/>
      <c r="G81" s="81"/>
      <c r="H81" s="81"/>
      <c r="I81" s="81"/>
      <c r="J81" s="81"/>
      <c r="K81" s="81"/>
      <c r="L81" s="59"/>
    </row>
    <row r="82" spans="1:12" ht="15.75" x14ac:dyDescent="0.25">
      <c r="A82" s="131"/>
      <c r="B82" s="258"/>
      <c r="C82" s="127"/>
      <c r="D82" s="128" t="s">
        <v>155</v>
      </c>
      <c r="E82" s="127" t="s">
        <v>211</v>
      </c>
      <c r="F82" s="81"/>
      <c r="G82" s="81"/>
      <c r="H82" s="81"/>
      <c r="I82" s="81"/>
      <c r="J82" s="81"/>
      <c r="K82" s="81"/>
      <c r="L82" s="59"/>
    </row>
    <row r="83" spans="1:12" ht="47.25" x14ac:dyDescent="0.25">
      <c r="A83" s="125"/>
      <c r="B83" s="258" t="s">
        <v>518</v>
      </c>
      <c r="C83" s="127"/>
      <c r="D83" s="128" t="s">
        <v>255</v>
      </c>
      <c r="E83" s="127" t="s">
        <v>217</v>
      </c>
      <c r="F83" s="135"/>
      <c r="G83" s="81"/>
      <c r="H83" s="81"/>
      <c r="I83" s="81"/>
      <c r="J83" s="81"/>
      <c r="K83" s="81"/>
      <c r="L83" s="59"/>
    </row>
    <row r="84" spans="1:12" ht="63" x14ac:dyDescent="0.25">
      <c r="A84" s="125"/>
      <c r="B84" s="258"/>
      <c r="C84" s="127" t="s">
        <v>247</v>
      </c>
      <c r="D84" s="259" t="s">
        <v>218</v>
      </c>
      <c r="E84" s="127" t="s">
        <v>249</v>
      </c>
      <c r="F84" s="135"/>
      <c r="G84" s="81"/>
      <c r="H84" s="81"/>
      <c r="I84" s="81"/>
      <c r="J84" s="81"/>
      <c r="K84" s="81"/>
      <c r="L84" s="59"/>
    </row>
    <row r="85" spans="1:12" ht="31.5" x14ac:dyDescent="0.25">
      <c r="A85" s="125"/>
      <c r="B85" s="258"/>
      <c r="C85" s="127"/>
      <c r="D85" s="259"/>
      <c r="E85" s="127" t="s">
        <v>134</v>
      </c>
      <c r="F85" s="135"/>
      <c r="G85" s="81"/>
      <c r="H85" s="81"/>
      <c r="I85" s="81"/>
      <c r="J85" s="81"/>
      <c r="K85" s="81"/>
      <c r="L85" s="59"/>
    </row>
    <row r="86" spans="1:12" ht="15.75" x14ac:dyDescent="0.25">
      <c r="A86" s="125"/>
      <c r="B86" s="258"/>
      <c r="C86" s="127"/>
      <c r="D86" s="128" t="s">
        <v>155</v>
      </c>
      <c r="E86" s="127" t="s">
        <v>211</v>
      </c>
      <c r="F86" s="135"/>
      <c r="G86" s="81"/>
      <c r="H86" s="81"/>
      <c r="I86" s="81"/>
      <c r="J86" s="81"/>
      <c r="K86" s="81"/>
      <c r="L86" s="59"/>
    </row>
    <row r="87" spans="1:12" ht="63" x14ac:dyDescent="0.25">
      <c r="A87" s="125"/>
      <c r="B87" s="258" t="s">
        <v>519</v>
      </c>
      <c r="C87" s="127"/>
      <c r="D87" s="128" t="s">
        <v>477</v>
      </c>
      <c r="E87" s="127" t="s">
        <v>159</v>
      </c>
      <c r="F87" s="135"/>
      <c r="G87" s="81"/>
      <c r="H87" s="81"/>
      <c r="I87" s="81"/>
      <c r="J87" s="81"/>
      <c r="K87" s="81"/>
      <c r="L87" s="59"/>
    </row>
    <row r="88" spans="1:12" ht="31.5" x14ac:dyDescent="0.25">
      <c r="A88" s="125"/>
      <c r="B88" s="258"/>
      <c r="C88" s="127"/>
      <c r="D88" s="128" t="s">
        <v>160</v>
      </c>
      <c r="E88" s="127" t="s">
        <v>260</v>
      </c>
      <c r="F88" s="135"/>
      <c r="G88" s="81"/>
      <c r="H88" s="81"/>
      <c r="I88" s="81"/>
      <c r="J88" s="81"/>
      <c r="K88" s="81"/>
      <c r="L88" s="59"/>
    </row>
    <row r="89" spans="1:12" ht="31.5" x14ac:dyDescent="0.25">
      <c r="A89" s="125"/>
      <c r="B89" s="258"/>
      <c r="C89" s="127"/>
      <c r="D89" s="128" t="s">
        <v>162</v>
      </c>
      <c r="E89" s="127" t="s">
        <v>262</v>
      </c>
      <c r="F89" s="135"/>
      <c r="G89" s="81"/>
      <c r="H89" s="81"/>
      <c r="I89" s="81"/>
      <c r="J89" s="81"/>
      <c r="K89" s="81"/>
      <c r="L89" s="59"/>
    </row>
    <row r="90" spans="1:12" ht="15.75" x14ac:dyDescent="0.25">
      <c r="A90" s="125"/>
      <c r="B90" s="261" t="s">
        <v>1012</v>
      </c>
      <c r="C90" s="261"/>
      <c r="D90" s="261"/>
      <c r="E90" s="261"/>
      <c r="F90" s="261"/>
      <c r="G90" s="81"/>
      <c r="H90" s="81"/>
      <c r="I90" s="81"/>
      <c r="J90" s="81"/>
      <c r="K90" s="81"/>
      <c r="L90" s="59"/>
    </row>
    <row r="91" spans="1:12" ht="15.75" x14ac:dyDescent="0.25">
      <c r="A91" s="125"/>
      <c r="B91" s="258" t="s">
        <v>1017</v>
      </c>
      <c r="C91" s="127"/>
      <c r="D91" s="128" t="s">
        <v>143</v>
      </c>
      <c r="E91" s="127" t="s">
        <v>459</v>
      </c>
      <c r="F91" s="81"/>
      <c r="G91" s="81"/>
      <c r="H91" s="81"/>
      <c r="I91" s="81"/>
      <c r="J91" s="81"/>
      <c r="K91" s="81"/>
      <c r="L91" s="59"/>
    </row>
    <row r="92" spans="1:12" ht="47.25" x14ac:dyDescent="0.25">
      <c r="A92" s="125"/>
      <c r="B92" s="258"/>
      <c r="C92" s="127"/>
      <c r="D92" s="130" t="s">
        <v>176</v>
      </c>
      <c r="E92" s="127" t="s">
        <v>460</v>
      </c>
      <c r="F92" s="81"/>
      <c r="G92" s="81"/>
      <c r="H92" s="81"/>
      <c r="I92" s="81"/>
      <c r="J92" s="81"/>
      <c r="K92" s="81"/>
      <c r="L92" s="59"/>
    </row>
    <row r="93" spans="1:12" ht="47.25" x14ac:dyDescent="0.25">
      <c r="A93" s="125"/>
      <c r="B93" s="258"/>
      <c r="C93" s="127"/>
      <c r="D93" s="128" t="s">
        <v>982</v>
      </c>
      <c r="E93" s="127" t="s">
        <v>1014</v>
      </c>
      <c r="F93" s="81"/>
      <c r="G93" s="81"/>
      <c r="H93" s="81"/>
      <c r="I93" s="81"/>
      <c r="J93" s="81"/>
      <c r="K93" s="81"/>
      <c r="L93" s="59"/>
    </row>
    <row r="94" spans="1:12" ht="31.5" x14ac:dyDescent="0.25">
      <c r="A94" s="125"/>
      <c r="B94" s="258"/>
      <c r="C94" s="127"/>
      <c r="D94" s="128" t="s">
        <v>984</v>
      </c>
      <c r="E94" s="127" t="s">
        <v>1013</v>
      </c>
      <c r="F94" s="81"/>
      <c r="G94" s="81"/>
      <c r="H94" s="81"/>
      <c r="I94" s="81"/>
      <c r="J94" s="81"/>
      <c r="K94" s="81"/>
      <c r="L94" s="59"/>
    </row>
    <row r="95" spans="1:12" ht="47.25" x14ac:dyDescent="0.25">
      <c r="A95" s="125"/>
      <c r="B95" s="258"/>
      <c r="C95" s="127"/>
      <c r="D95" s="128" t="s">
        <v>1015</v>
      </c>
      <c r="E95" s="127" t="s">
        <v>1016</v>
      </c>
      <c r="F95" s="81"/>
      <c r="G95" s="81"/>
      <c r="H95" s="81"/>
      <c r="I95" s="81"/>
      <c r="J95" s="81"/>
      <c r="K95" s="81"/>
      <c r="L95" s="59"/>
    </row>
    <row r="96" spans="1:12" ht="63" x14ac:dyDescent="0.25">
      <c r="A96" s="131"/>
      <c r="B96" s="258"/>
      <c r="C96" s="127" t="s">
        <v>247</v>
      </c>
      <c r="D96" s="259" t="s">
        <v>133</v>
      </c>
      <c r="E96" s="127" t="s">
        <v>249</v>
      </c>
      <c r="F96" s="81"/>
      <c r="G96" s="81"/>
      <c r="H96" s="81"/>
      <c r="I96" s="81"/>
      <c r="J96" s="81"/>
      <c r="K96" s="81"/>
      <c r="L96" s="59"/>
    </row>
    <row r="97" spans="1:12" ht="31.5" x14ac:dyDescent="0.25">
      <c r="A97" s="131"/>
      <c r="B97" s="258"/>
      <c r="C97" s="127" t="s">
        <v>516</v>
      </c>
      <c r="D97" s="259"/>
      <c r="E97" s="127" t="s">
        <v>517</v>
      </c>
      <c r="F97" s="81"/>
      <c r="G97" s="81"/>
      <c r="H97" s="81"/>
      <c r="I97" s="81"/>
      <c r="J97" s="81"/>
      <c r="K97" s="81"/>
      <c r="L97" s="59"/>
    </row>
    <row r="98" spans="1:12" ht="31.5" x14ac:dyDescent="0.25">
      <c r="A98" s="131"/>
      <c r="B98" s="258"/>
      <c r="C98" s="127"/>
      <c r="D98" s="259"/>
      <c r="E98" s="127" t="s">
        <v>134</v>
      </c>
      <c r="F98" s="81"/>
      <c r="G98" s="81"/>
      <c r="H98" s="81"/>
      <c r="I98" s="81"/>
      <c r="J98" s="81"/>
      <c r="K98" s="81"/>
      <c r="L98" s="59"/>
    </row>
    <row r="99" spans="1:12" ht="15.75" x14ac:dyDescent="0.25">
      <c r="A99" s="131"/>
      <c r="B99" s="258"/>
      <c r="C99" s="127"/>
      <c r="D99" s="128" t="s">
        <v>155</v>
      </c>
      <c r="E99" s="127" t="s">
        <v>211</v>
      </c>
      <c r="F99" s="81"/>
      <c r="G99" s="81"/>
      <c r="H99" s="81"/>
      <c r="I99" s="81"/>
      <c r="J99" s="81"/>
      <c r="K99" s="81"/>
      <c r="L99" s="59"/>
    </row>
    <row r="100" spans="1:12" ht="47.25" x14ac:dyDescent="0.25">
      <c r="A100" s="125"/>
      <c r="B100" s="258" t="s">
        <v>1018</v>
      </c>
      <c r="C100" s="127"/>
      <c r="D100" s="128" t="s">
        <v>255</v>
      </c>
      <c r="E100" s="127" t="s">
        <v>217</v>
      </c>
      <c r="F100" s="135"/>
      <c r="G100" s="81"/>
      <c r="H100" s="81"/>
      <c r="I100" s="81"/>
      <c r="J100" s="81"/>
      <c r="K100" s="81"/>
      <c r="L100" s="59"/>
    </row>
    <row r="101" spans="1:12" ht="63" x14ac:dyDescent="0.25">
      <c r="A101" s="125"/>
      <c r="B101" s="258"/>
      <c r="C101" s="127" t="s">
        <v>247</v>
      </c>
      <c r="D101" s="259" t="s">
        <v>218</v>
      </c>
      <c r="E101" s="127" t="s">
        <v>249</v>
      </c>
      <c r="F101" s="135"/>
      <c r="G101" s="81"/>
      <c r="H101" s="81"/>
      <c r="I101" s="81"/>
      <c r="J101" s="81"/>
      <c r="K101" s="81"/>
      <c r="L101" s="59"/>
    </row>
    <row r="102" spans="1:12" ht="31.5" x14ac:dyDescent="0.25">
      <c r="A102" s="125"/>
      <c r="B102" s="258"/>
      <c r="C102" s="127"/>
      <c r="D102" s="259"/>
      <c r="E102" s="127" t="s">
        <v>134</v>
      </c>
      <c r="F102" s="135"/>
      <c r="G102" s="81"/>
      <c r="H102" s="81"/>
      <c r="I102" s="81"/>
      <c r="J102" s="81"/>
      <c r="K102" s="81"/>
      <c r="L102" s="59"/>
    </row>
    <row r="103" spans="1:12" ht="15.75" x14ac:dyDescent="0.25">
      <c r="A103" s="125"/>
      <c r="B103" s="258"/>
      <c r="C103" s="127"/>
      <c r="D103" s="128" t="s">
        <v>155</v>
      </c>
      <c r="E103" s="127" t="s">
        <v>211</v>
      </c>
      <c r="F103" s="135"/>
      <c r="G103" s="81"/>
      <c r="H103" s="81"/>
      <c r="I103" s="81"/>
      <c r="J103" s="81"/>
      <c r="K103" s="81"/>
      <c r="L103" s="59"/>
    </row>
    <row r="104" spans="1:12" ht="63" x14ac:dyDescent="0.25">
      <c r="A104" s="125"/>
      <c r="B104" s="258" t="s">
        <v>1019</v>
      </c>
      <c r="C104" s="127"/>
      <c r="D104" s="128" t="s">
        <v>477</v>
      </c>
      <c r="E104" s="127" t="s">
        <v>159</v>
      </c>
      <c r="F104" s="135"/>
      <c r="G104" s="81"/>
      <c r="H104" s="81"/>
      <c r="I104" s="81"/>
      <c r="J104" s="81"/>
      <c r="K104" s="81"/>
      <c r="L104" s="59"/>
    </row>
    <row r="105" spans="1:12" ht="31.5" x14ac:dyDescent="0.25">
      <c r="A105" s="125"/>
      <c r="B105" s="258"/>
      <c r="C105" s="127"/>
      <c r="D105" s="128" t="s">
        <v>160</v>
      </c>
      <c r="E105" s="127" t="s">
        <v>260</v>
      </c>
      <c r="F105" s="135"/>
      <c r="G105" s="81"/>
      <c r="H105" s="81"/>
      <c r="I105" s="81"/>
      <c r="J105" s="81"/>
      <c r="K105" s="81"/>
      <c r="L105" s="59"/>
    </row>
    <row r="106" spans="1:12" ht="31.5" x14ac:dyDescent="0.25">
      <c r="A106" s="125"/>
      <c r="B106" s="258"/>
      <c r="C106" s="127"/>
      <c r="D106" s="128" t="s">
        <v>162</v>
      </c>
      <c r="E106" s="127" t="s">
        <v>262</v>
      </c>
      <c r="F106" s="135"/>
      <c r="G106" s="81"/>
      <c r="H106" s="81"/>
      <c r="I106" s="81"/>
      <c r="J106" s="81"/>
      <c r="K106" s="81"/>
      <c r="L106" s="59"/>
    </row>
  </sheetData>
  <mergeCells count="35">
    <mergeCell ref="B104:B106"/>
    <mergeCell ref="B90:F90"/>
    <mergeCell ref="B91:B99"/>
    <mergeCell ref="D96:D98"/>
    <mergeCell ref="B100:B103"/>
    <mergeCell ref="D101:D102"/>
    <mergeCell ref="B59:B61"/>
    <mergeCell ref="B62:F62"/>
    <mergeCell ref="B63:B73"/>
    <mergeCell ref="D64:D65"/>
    <mergeCell ref="D71:D72"/>
    <mergeCell ref="B36:F36"/>
    <mergeCell ref="B37:B54"/>
    <mergeCell ref="D51:D53"/>
    <mergeCell ref="B55:B58"/>
    <mergeCell ref="D56:D57"/>
    <mergeCell ref="G9:H9"/>
    <mergeCell ref="G10:H10"/>
    <mergeCell ref="B29:B32"/>
    <mergeCell ref="D30:D31"/>
    <mergeCell ref="B33:B35"/>
    <mergeCell ref="B16:B28"/>
    <mergeCell ref="A1:A2"/>
    <mergeCell ref="G8:H8"/>
    <mergeCell ref="B1:C2"/>
    <mergeCell ref="A3:A4"/>
    <mergeCell ref="B3:G4"/>
    <mergeCell ref="G6:H6"/>
    <mergeCell ref="G7:H7"/>
    <mergeCell ref="B87:B89"/>
    <mergeCell ref="B83:B86"/>
    <mergeCell ref="D84:D85"/>
    <mergeCell ref="B74:F74"/>
    <mergeCell ref="B75:B82"/>
    <mergeCell ref="D79:D81"/>
  </mergeCell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1000000}">
          <x14:formula1>
            <xm:f>Report!$E$4:$H$4</xm:f>
          </x14:formula1>
          <xm:sqref>F18:F35 F14:K17 E6:E13 F75:F89 F63:F73 G18:K106 F37:F61 F91:F106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30"/>
  <sheetViews>
    <sheetView topLeftCell="C25" zoomScale="60" zoomScaleNormal="60" workbookViewId="0">
      <selection activeCell="D19" sqref="D19"/>
    </sheetView>
  </sheetViews>
  <sheetFormatPr defaultColWidth="12.28515625" defaultRowHeight="15" x14ac:dyDescent="0.25"/>
  <cols>
    <col min="1" max="1" width="21.42578125" style="42" customWidth="1"/>
    <col min="2" max="2" width="25.7109375" style="39" customWidth="1"/>
    <col min="3" max="3" width="32.85546875" style="39" customWidth="1"/>
    <col min="4" max="5" width="27.140625" style="22" customWidth="1"/>
    <col min="6" max="11" width="12.42578125" style="39" customWidth="1"/>
    <col min="12" max="16384" width="12.28515625" style="39"/>
  </cols>
  <sheetData>
    <row r="1" spans="1:13" ht="15" customHeight="1" x14ac:dyDescent="0.25">
      <c r="A1" s="229" t="s">
        <v>30</v>
      </c>
      <c r="B1" s="246" t="s">
        <v>520</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521</v>
      </c>
      <c r="C3" s="239"/>
      <c r="D3" s="239"/>
      <c r="E3" s="239"/>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COUNTIF(F14:F356,"Fail")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COUNTIF(F14:F357,"Pass")</f>
        <v>16</v>
      </c>
      <c r="C8" s="68">
        <f t="shared" si="1"/>
        <v>0</v>
      </c>
      <c r="D8" s="67">
        <f t="shared" si="1"/>
        <v>16</v>
      </c>
      <c r="E8" s="67">
        <f t="shared" si="1"/>
        <v>0</v>
      </c>
      <c r="F8" s="69">
        <f t="shared" si="1"/>
        <v>0</v>
      </c>
      <c r="G8" s="237">
        <f t="shared" si="1"/>
        <v>0</v>
      </c>
      <c r="H8" s="237"/>
      <c r="I8" s="70">
        <f>D8+E8+F8+G8+H8+C8+B8</f>
        <v>32</v>
      </c>
      <c r="J8" s="86"/>
      <c r="K8" s="86"/>
      <c r="L8" s="86"/>
      <c r="M8" s="86"/>
    </row>
    <row r="9" spans="1:13" s="86" customFormat="1" ht="15.75" customHeight="1" x14ac:dyDescent="0.25">
      <c r="A9" s="66" t="s">
        <v>43</v>
      </c>
      <c r="B9" s="67">
        <f t="shared" ref="B9:G9" si="2">COUNTIF(F14:F358,"Suspended")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COUNTIF(F14:F359,"Not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89"/>
      <c r="B14" s="253" t="s">
        <v>520</v>
      </c>
      <c r="C14" s="93"/>
      <c r="D14" s="92" t="s">
        <v>522</v>
      </c>
      <c r="E14" s="93" t="s">
        <v>523</v>
      </c>
      <c r="F14" s="94" t="s">
        <v>26</v>
      </c>
      <c r="G14" s="94"/>
      <c r="H14" s="94" t="s">
        <v>26</v>
      </c>
      <c r="I14" s="94"/>
      <c r="J14" s="81"/>
      <c r="K14" s="81"/>
      <c r="L14" s="86"/>
    </row>
    <row r="15" spans="1:13" ht="47.25" x14ac:dyDescent="0.25">
      <c r="A15" s="89"/>
      <c r="B15" s="217"/>
      <c r="C15" s="93"/>
      <c r="D15" s="92" t="s">
        <v>169</v>
      </c>
      <c r="E15" s="93" t="s">
        <v>170</v>
      </c>
      <c r="F15" s="94" t="s">
        <v>26</v>
      </c>
      <c r="G15" s="94"/>
      <c r="H15" s="94" t="s">
        <v>26</v>
      </c>
      <c r="I15" s="94"/>
      <c r="J15" s="81"/>
      <c r="K15" s="81"/>
      <c r="L15" s="86"/>
    </row>
    <row r="16" spans="1:13" ht="31.5" x14ac:dyDescent="0.25">
      <c r="A16" s="89"/>
      <c r="B16" s="217"/>
      <c r="C16" s="93"/>
      <c r="D16" s="92" t="s">
        <v>171</v>
      </c>
      <c r="E16" s="93" t="s">
        <v>172</v>
      </c>
      <c r="F16" s="94" t="s">
        <v>26</v>
      </c>
      <c r="G16" s="94"/>
      <c r="H16" s="94" t="s">
        <v>26</v>
      </c>
      <c r="I16" s="94"/>
      <c r="J16" s="81"/>
      <c r="K16" s="81"/>
      <c r="L16" s="86"/>
    </row>
    <row r="17" spans="1:12" ht="15.75" x14ac:dyDescent="0.25">
      <c r="A17" s="89"/>
      <c r="B17" s="217" t="s">
        <v>524</v>
      </c>
      <c r="C17" s="93"/>
      <c r="D17" s="92" t="s">
        <v>525</v>
      </c>
      <c r="E17" s="93" t="s">
        <v>526</v>
      </c>
      <c r="F17" s="94" t="s">
        <v>26</v>
      </c>
      <c r="G17" s="94"/>
      <c r="H17" s="94" t="s">
        <v>26</v>
      </c>
      <c r="I17" s="94"/>
      <c r="J17" s="81"/>
      <c r="K17" s="81"/>
      <c r="L17" s="86"/>
    </row>
    <row r="18" spans="1:12" ht="47.25" x14ac:dyDescent="0.25">
      <c r="A18" s="89"/>
      <c r="B18" s="217"/>
      <c r="C18" s="93"/>
      <c r="D18" s="92" t="s">
        <v>176</v>
      </c>
      <c r="E18" s="93" t="s">
        <v>527</v>
      </c>
      <c r="F18" s="94" t="s">
        <v>26</v>
      </c>
      <c r="G18" s="94"/>
      <c r="H18" s="94" t="s">
        <v>26</v>
      </c>
      <c r="I18" s="136"/>
      <c r="J18" s="136"/>
      <c r="K18" s="136"/>
      <c r="L18" s="86"/>
    </row>
    <row r="19" spans="1:12" ht="31.5" x14ac:dyDescent="0.25">
      <c r="A19" s="89"/>
      <c r="B19" s="217"/>
      <c r="C19" s="93"/>
      <c r="D19" s="92" t="s">
        <v>528</v>
      </c>
      <c r="E19" s="93" t="s">
        <v>529</v>
      </c>
      <c r="F19" s="94" t="s">
        <v>26</v>
      </c>
      <c r="G19" s="94"/>
      <c r="H19" s="94" t="s">
        <v>26</v>
      </c>
      <c r="I19" s="136"/>
      <c r="J19" s="136"/>
      <c r="K19" s="136"/>
      <c r="L19" s="86"/>
    </row>
    <row r="20" spans="1:12" ht="63" x14ac:dyDescent="0.25">
      <c r="A20" s="89"/>
      <c r="B20" s="217"/>
      <c r="C20" s="93" t="s">
        <v>247</v>
      </c>
      <c r="D20" s="218" t="s">
        <v>133</v>
      </c>
      <c r="E20" s="93" t="s">
        <v>249</v>
      </c>
      <c r="F20" s="94" t="s">
        <v>26</v>
      </c>
      <c r="G20" s="94"/>
      <c r="H20" s="94" t="s">
        <v>26</v>
      </c>
      <c r="I20" s="136"/>
      <c r="J20" s="136"/>
      <c r="K20" s="136"/>
      <c r="L20" s="86"/>
    </row>
    <row r="21" spans="1:12" ht="31.5" x14ac:dyDescent="0.25">
      <c r="A21" s="89"/>
      <c r="B21" s="217"/>
      <c r="C21" s="93"/>
      <c r="D21" s="218"/>
      <c r="E21" s="93" t="s">
        <v>134</v>
      </c>
      <c r="F21" s="94" t="s">
        <v>26</v>
      </c>
      <c r="G21" s="94"/>
      <c r="H21" s="94" t="s">
        <v>26</v>
      </c>
      <c r="I21" s="136"/>
      <c r="J21" s="136"/>
      <c r="K21" s="136"/>
      <c r="L21" s="86"/>
    </row>
    <row r="22" spans="1:12" ht="15.75" x14ac:dyDescent="0.25">
      <c r="A22" s="89"/>
      <c r="B22" s="217"/>
      <c r="C22" s="93"/>
      <c r="D22" s="92" t="s">
        <v>155</v>
      </c>
      <c r="E22" s="93" t="s">
        <v>211</v>
      </c>
      <c r="F22" s="94" t="s">
        <v>26</v>
      </c>
      <c r="G22" s="94"/>
      <c r="H22" s="94" t="s">
        <v>26</v>
      </c>
      <c r="I22" s="136"/>
      <c r="J22" s="136"/>
      <c r="K22" s="136"/>
      <c r="L22" s="86"/>
    </row>
    <row r="23" spans="1:12" ht="47.25" x14ac:dyDescent="0.25">
      <c r="A23" s="89"/>
      <c r="B23" s="217" t="s">
        <v>530</v>
      </c>
      <c r="C23" s="93"/>
      <c r="D23" s="92" t="s">
        <v>255</v>
      </c>
      <c r="E23" s="93" t="s">
        <v>217</v>
      </c>
      <c r="F23" s="94" t="s">
        <v>26</v>
      </c>
      <c r="G23" s="94"/>
      <c r="H23" s="94" t="s">
        <v>26</v>
      </c>
      <c r="I23" s="136"/>
      <c r="J23" s="136"/>
      <c r="K23" s="136"/>
      <c r="L23" s="86"/>
    </row>
    <row r="24" spans="1:12" ht="63" x14ac:dyDescent="0.25">
      <c r="A24" s="89"/>
      <c r="B24" s="217"/>
      <c r="C24" s="93" t="s">
        <v>247</v>
      </c>
      <c r="D24" s="218" t="s">
        <v>218</v>
      </c>
      <c r="E24" s="93" t="s">
        <v>249</v>
      </c>
      <c r="F24" s="94" t="s">
        <v>26</v>
      </c>
      <c r="G24" s="94"/>
      <c r="H24" s="94" t="s">
        <v>26</v>
      </c>
      <c r="I24" s="136"/>
      <c r="J24" s="136"/>
      <c r="K24" s="136"/>
      <c r="L24" s="86"/>
    </row>
    <row r="25" spans="1:12" ht="31.5" x14ac:dyDescent="0.25">
      <c r="A25" s="89"/>
      <c r="B25" s="217"/>
      <c r="C25" s="93"/>
      <c r="D25" s="218"/>
      <c r="E25" s="93" t="s">
        <v>134</v>
      </c>
      <c r="F25" s="94" t="s">
        <v>26</v>
      </c>
      <c r="G25" s="94"/>
      <c r="H25" s="94" t="s">
        <v>26</v>
      </c>
      <c r="I25" s="136"/>
      <c r="J25" s="136"/>
      <c r="K25" s="136"/>
      <c r="L25" s="86"/>
    </row>
    <row r="26" spans="1:12" ht="15.75" x14ac:dyDescent="0.25">
      <c r="A26" s="137"/>
      <c r="B26" s="217"/>
      <c r="C26" s="93"/>
      <c r="D26" s="92" t="s">
        <v>155</v>
      </c>
      <c r="E26" s="93" t="s">
        <v>211</v>
      </c>
      <c r="F26" s="94" t="s">
        <v>26</v>
      </c>
      <c r="G26" s="94"/>
      <c r="H26" s="94" t="s">
        <v>26</v>
      </c>
      <c r="I26" s="136"/>
      <c r="J26" s="136"/>
      <c r="K26" s="136"/>
      <c r="L26" s="86"/>
    </row>
    <row r="27" spans="1:12" ht="63" x14ac:dyDescent="0.25">
      <c r="A27" s="114"/>
      <c r="B27" s="217" t="s">
        <v>531</v>
      </c>
      <c r="C27" s="93"/>
      <c r="D27" s="92" t="s">
        <v>532</v>
      </c>
      <c r="E27" s="93" t="s">
        <v>159</v>
      </c>
      <c r="F27" s="94" t="s">
        <v>26</v>
      </c>
      <c r="G27" s="94"/>
      <c r="H27" s="94" t="s">
        <v>26</v>
      </c>
      <c r="I27" s="136"/>
      <c r="J27" s="136"/>
      <c r="K27" s="136"/>
      <c r="L27" s="86"/>
    </row>
    <row r="28" spans="1:12" ht="31.5" x14ac:dyDescent="0.25">
      <c r="A28" s="114"/>
      <c r="B28" s="217"/>
      <c r="C28" s="93"/>
      <c r="D28" s="92" t="s">
        <v>160</v>
      </c>
      <c r="E28" s="93" t="s">
        <v>260</v>
      </c>
      <c r="F28" s="94" t="s">
        <v>26</v>
      </c>
      <c r="G28" s="94"/>
      <c r="H28" s="94" t="s">
        <v>26</v>
      </c>
      <c r="I28" s="136"/>
      <c r="J28" s="136"/>
      <c r="K28" s="136"/>
      <c r="L28" s="86"/>
    </row>
    <row r="29" spans="1:12" ht="31.5" x14ac:dyDescent="0.25">
      <c r="A29" s="114"/>
      <c r="B29" s="217"/>
      <c r="C29" s="93"/>
      <c r="D29" s="92" t="s">
        <v>162</v>
      </c>
      <c r="E29" s="93" t="s">
        <v>262</v>
      </c>
      <c r="F29" s="94" t="s">
        <v>26</v>
      </c>
      <c r="G29" s="94"/>
      <c r="H29" s="94" t="s">
        <v>26</v>
      </c>
      <c r="I29" s="136"/>
      <c r="J29" s="136"/>
      <c r="K29" s="136"/>
      <c r="L29" s="86"/>
    </row>
    <row r="30" spans="1:12" x14ac:dyDescent="0.25">
      <c r="A30" s="43"/>
      <c r="B30" s="44"/>
      <c r="C30" s="44"/>
      <c r="D30" s="45"/>
      <c r="E30" s="45"/>
    </row>
  </sheetData>
  <mergeCells count="15">
    <mergeCell ref="B27:B29"/>
    <mergeCell ref="B23:B26"/>
    <mergeCell ref="D24:D25"/>
    <mergeCell ref="B17:B22"/>
    <mergeCell ref="G10:H10"/>
    <mergeCell ref="A1:A2"/>
    <mergeCell ref="A3:A4"/>
    <mergeCell ref="B3:G4"/>
    <mergeCell ref="D20:D21"/>
    <mergeCell ref="B14:B16"/>
    <mergeCell ref="B1:C2"/>
    <mergeCell ref="G6:H6"/>
    <mergeCell ref="G7:H7"/>
    <mergeCell ref="G8:H8"/>
    <mergeCell ref="G9:H9"/>
  </mergeCell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Report!$E$4:$H$4</xm:f>
          </x14:formula1>
          <xm:sqref>E6:E13 F14:K29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
  <sheetViews>
    <sheetView topLeftCell="A34" zoomScale="60" zoomScaleNormal="60" workbookViewId="0">
      <selection activeCell="E44" sqref="E44"/>
    </sheetView>
  </sheetViews>
  <sheetFormatPr defaultColWidth="9.140625" defaultRowHeight="15" x14ac:dyDescent="0.25"/>
  <cols>
    <col min="1" max="1" width="21.42578125" style="42" customWidth="1"/>
    <col min="2" max="2" width="25.7109375" style="39" customWidth="1"/>
    <col min="3" max="3" width="32.85546875" style="39" customWidth="1"/>
    <col min="4" max="5" width="27.140625" style="22" customWidth="1"/>
    <col min="6" max="11" width="12.42578125" style="39" customWidth="1"/>
    <col min="12" max="12" width="9.140625" style="39" bestFit="1" customWidth="1"/>
    <col min="13" max="16384" width="9.140625" style="39"/>
  </cols>
  <sheetData>
    <row r="1" spans="1:13" ht="15.75" customHeight="1" x14ac:dyDescent="0.25">
      <c r="A1" s="229" t="s">
        <v>30</v>
      </c>
      <c r="B1" s="246" t="s">
        <v>520</v>
      </c>
      <c r="C1" s="247"/>
      <c r="D1" s="106"/>
      <c r="E1" s="107"/>
      <c r="F1" s="107"/>
      <c r="G1" s="107"/>
    </row>
    <row r="2" spans="1:13" s="40" customFormat="1" ht="15.75" customHeight="1" x14ac:dyDescent="0.25">
      <c r="A2" s="230"/>
      <c r="B2" s="248"/>
      <c r="C2" s="249"/>
      <c r="D2" s="108"/>
      <c r="E2" s="124"/>
      <c r="F2" s="97"/>
      <c r="G2" s="97"/>
    </row>
    <row r="3" spans="1:13" s="41" customFormat="1" x14ac:dyDescent="0.25">
      <c r="A3" s="219" t="s">
        <v>32</v>
      </c>
      <c r="B3" s="238" t="s">
        <v>533</v>
      </c>
      <c r="C3" s="239"/>
      <c r="D3" s="239"/>
      <c r="E3" s="260"/>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24</v>
      </c>
      <c r="C8" s="68">
        <f t="shared" si="1"/>
        <v>0</v>
      </c>
      <c r="D8" s="67">
        <f t="shared" si="1"/>
        <v>24</v>
      </c>
      <c r="E8" s="67">
        <f t="shared" si="1"/>
        <v>0</v>
      </c>
      <c r="F8" s="69">
        <f t="shared" si="1"/>
        <v>0</v>
      </c>
      <c r="G8" s="237">
        <f t="shared" si="1"/>
        <v>0</v>
      </c>
      <c r="H8" s="237"/>
      <c r="I8" s="70">
        <f>D8+E8+F8+G8+H8+C8+B8</f>
        <v>48</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89"/>
      <c r="B14" s="253" t="s">
        <v>534</v>
      </c>
      <c r="C14" s="93"/>
      <c r="D14" s="92" t="s">
        <v>535</v>
      </c>
      <c r="E14" s="93" t="s">
        <v>536</v>
      </c>
      <c r="F14" s="94" t="s">
        <v>26</v>
      </c>
      <c r="G14" s="94"/>
      <c r="H14" s="94" t="s">
        <v>26</v>
      </c>
      <c r="I14" s="94"/>
      <c r="J14" s="81"/>
      <c r="K14" s="81"/>
      <c r="L14" s="138"/>
      <c r="M14" s="48"/>
    </row>
    <row r="15" spans="1:13" ht="47.25" x14ac:dyDescent="0.25">
      <c r="A15" s="89"/>
      <c r="B15" s="217"/>
      <c r="C15" s="93"/>
      <c r="D15" s="92" t="s">
        <v>169</v>
      </c>
      <c r="E15" s="93" t="s">
        <v>170</v>
      </c>
      <c r="F15" s="94" t="s">
        <v>26</v>
      </c>
      <c r="G15" s="94"/>
      <c r="H15" s="94" t="s">
        <v>26</v>
      </c>
      <c r="I15" s="94"/>
      <c r="J15" s="81"/>
      <c r="K15" s="81"/>
      <c r="L15" s="138"/>
      <c r="M15" s="48"/>
    </row>
    <row r="16" spans="1:13" ht="31.5" x14ac:dyDescent="0.25">
      <c r="A16" s="89"/>
      <c r="B16" s="217"/>
      <c r="C16" s="93"/>
      <c r="D16" s="92" t="s">
        <v>171</v>
      </c>
      <c r="E16" s="93" t="s">
        <v>172</v>
      </c>
      <c r="F16" s="94" t="s">
        <v>26</v>
      </c>
      <c r="G16" s="94"/>
      <c r="H16" s="94" t="s">
        <v>26</v>
      </c>
      <c r="I16" s="94"/>
      <c r="J16" s="81"/>
      <c r="K16" s="81"/>
      <c r="L16" s="138"/>
      <c r="M16" s="48"/>
    </row>
    <row r="17" spans="1:13" ht="15.75" x14ac:dyDescent="0.25">
      <c r="A17" s="89"/>
      <c r="B17" s="217" t="s">
        <v>537</v>
      </c>
      <c r="C17" s="93"/>
      <c r="D17" s="92" t="s">
        <v>538</v>
      </c>
      <c r="E17" s="93" t="s">
        <v>539</v>
      </c>
      <c r="F17" s="94" t="s">
        <v>26</v>
      </c>
      <c r="G17" s="94"/>
      <c r="H17" s="94" t="s">
        <v>26</v>
      </c>
      <c r="I17" s="94"/>
      <c r="J17" s="81"/>
      <c r="K17" s="81"/>
      <c r="L17" s="138"/>
      <c r="M17" s="48"/>
    </row>
    <row r="18" spans="1:13" ht="47.25" x14ac:dyDescent="0.25">
      <c r="A18" s="89"/>
      <c r="B18" s="217"/>
      <c r="C18" s="93"/>
      <c r="D18" s="92" t="s">
        <v>176</v>
      </c>
      <c r="E18" s="93" t="s">
        <v>540</v>
      </c>
      <c r="F18" s="94" t="s">
        <v>26</v>
      </c>
      <c r="G18" s="94"/>
      <c r="H18" s="94" t="s">
        <v>26</v>
      </c>
      <c r="I18" s="136"/>
      <c r="J18" s="136"/>
      <c r="K18" s="136"/>
      <c r="L18" s="138"/>
      <c r="M18" s="48"/>
    </row>
    <row r="19" spans="1:13" ht="31.5" x14ac:dyDescent="0.25">
      <c r="A19" s="89"/>
      <c r="B19" s="217"/>
      <c r="C19" s="93"/>
      <c r="D19" s="92" t="s">
        <v>528</v>
      </c>
      <c r="E19" s="93" t="s">
        <v>541</v>
      </c>
      <c r="F19" s="94" t="s">
        <v>26</v>
      </c>
      <c r="G19" s="94"/>
      <c r="H19" s="94" t="s">
        <v>26</v>
      </c>
      <c r="I19" s="136"/>
      <c r="J19" s="136"/>
      <c r="K19" s="136"/>
      <c r="L19" s="138"/>
      <c r="M19" s="48"/>
    </row>
    <row r="20" spans="1:13" ht="63" x14ac:dyDescent="0.25">
      <c r="A20" s="89"/>
      <c r="B20" s="217"/>
      <c r="C20" s="164" t="s">
        <v>247</v>
      </c>
      <c r="D20" s="218" t="s">
        <v>133</v>
      </c>
      <c r="E20" s="93" t="s">
        <v>249</v>
      </c>
      <c r="F20" s="94" t="s">
        <v>26</v>
      </c>
      <c r="G20" s="94"/>
      <c r="H20" s="94" t="s">
        <v>26</v>
      </c>
      <c r="I20" s="136"/>
      <c r="J20" s="136"/>
      <c r="K20" s="136"/>
      <c r="L20" s="138"/>
      <c r="M20" s="48"/>
    </row>
    <row r="21" spans="1:13" ht="31.5" x14ac:dyDescent="0.25">
      <c r="A21" s="89"/>
      <c r="B21" s="217"/>
      <c r="C21" s="93"/>
      <c r="D21" s="218"/>
      <c r="E21" s="93" t="s">
        <v>134</v>
      </c>
      <c r="F21" s="94" t="s">
        <v>26</v>
      </c>
      <c r="G21" s="94"/>
      <c r="H21" s="94" t="s">
        <v>26</v>
      </c>
      <c r="I21" s="136"/>
      <c r="J21" s="136"/>
      <c r="K21" s="136"/>
      <c r="L21" s="138"/>
      <c r="M21" s="48"/>
    </row>
    <row r="22" spans="1:13" ht="15.75" x14ac:dyDescent="0.25">
      <c r="A22" s="89"/>
      <c r="B22" s="217"/>
      <c r="C22" s="93"/>
      <c r="D22" s="92" t="s">
        <v>155</v>
      </c>
      <c r="E22" s="93" t="s">
        <v>211</v>
      </c>
      <c r="F22" s="94" t="s">
        <v>26</v>
      </c>
      <c r="G22" s="94"/>
      <c r="H22" s="94" t="s">
        <v>26</v>
      </c>
      <c r="I22" s="136"/>
      <c r="J22" s="136"/>
      <c r="K22" s="136"/>
      <c r="L22" s="138"/>
      <c r="M22" s="48"/>
    </row>
    <row r="23" spans="1:13" ht="47.25" x14ac:dyDescent="0.25">
      <c r="A23" s="89"/>
      <c r="B23" s="217" t="s">
        <v>542</v>
      </c>
      <c r="C23" s="93"/>
      <c r="D23" s="92" t="s">
        <v>255</v>
      </c>
      <c r="E23" s="93" t="s">
        <v>217</v>
      </c>
      <c r="F23" s="94" t="s">
        <v>26</v>
      </c>
      <c r="G23" s="94"/>
      <c r="H23" s="94" t="s">
        <v>26</v>
      </c>
      <c r="I23" s="136"/>
      <c r="J23" s="136"/>
      <c r="K23" s="136"/>
      <c r="L23" s="138"/>
      <c r="M23" s="48"/>
    </row>
    <row r="24" spans="1:13" ht="63" x14ac:dyDescent="0.25">
      <c r="A24" s="89"/>
      <c r="B24" s="217"/>
      <c r="C24" s="93" t="s">
        <v>247</v>
      </c>
      <c r="D24" s="218" t="s">
        <v>218</v>
      </c>
      <c r="E24" s="93" t="s">
        <v>249</v>
      </c>
      <c r="F24" s="94" t="s">
        <v>26</v>
      </c>
      <c r="G24" s="94"/>
      <c r="H24" s="94" t="s">
        <v>26</v>
      </c>
      <c r="I24" s="136"/>
      <c r="J24" s="136"/>
      <c r="K24" s="136"/>
      <c r="L24" s="138"/>
      <c r="M24" s="48"/>
    </row>
    <row r="25" spans="1:13" ht="31.5" x14ac:dyDescent="0.25">
      <c r="A25" s="89"/>
      <c r="B25" s="217"/>
      <c r="C25" s="93"/>
      <c r="D25" s="218"/>
      <c r="E25" s="93" t="s">
        <v>134</v>
      </c>
      <c r="F25" s="94" t="s">
        <v>26</v>
      </c>
      <c r="G25" s="94"/>
      <c r="H25" s="94" t="s">
        <v>26</v>
      </c>
      <c r="I25" s="136"/>
      <c r="J25" s="136"/>
      <c r="K25" s="136"/>
      <c r="L25" s="138"/>
      <c r="M25" s="48"/>
    </row>
    <row r="26" spans="1:13" ht="15.75" x14ac:dyDescent="0.25">
      <c r="A26" s="95"/>
      <c r="B26" s="217"/>
      <c r="C26" s="93"/>
      <c r="D26" s="92" t="s">
        <v>155</v>
      </c>
      <c r="E26" s="93" t="s">
        <v>211</v>
      </c>
      <c r="F26" s="94" t="s">
        <v>26</v>
      </c>
      <c r="G26" s="94"/>
      <c r="H26" s="94" t="s">
        <v>26</v>
      </c>
      <c r="I26" s="136"/>
      <c r="J26" s="136"/>
      <c r="K26" s="136"/>
      <c r="L26" s="138"/>
      <c r="M26" s="48"/>
    </row>
    <row r="27" spans="1:13" ht="63" x14ac:dyDescent="0.25">
      <c r="A27" s="95"/>
      <c r="B27" s="217" t="s">
        <v>543</v>
      </c>
      <c r="C27" s="93"/>
      <c r="D27" s="92" t="s">
        <v>544</v>
      </c>
      <c r="E27" s="93" t="s">
        <v>159</v>
      </c>
      <c r="F27" s="94" t="s">
        <v>26</v>
      </c>
      <c r="G27" s="94"/>
      <c r="H27" s="94" t="s">
        <v>26</v>
      </c>
      <c r="I27" s="136"/>
      <c r="J27" s="136"/>
      <c r="K27" s="136"/>
      <c r="L27" s="138"/>
      <c r="M27" s="48"/>
    </row>
    <row r="28" spans="1:13" ht="31.5" x14ac:dyDescent="0.25">
      <c r="A28" s="95"/>
      <c r="B28" s="217"/>
      <c r="C28" s="93"/>
      <c r="D28" s="92" t="s">
        <v>160</v>
      </c>
      <c r="E28" s="93" t="s">
        <v>260</v>
      </c>
      <c r="F28" s="94" t="s">
        <v>26</v>
      </c>
      <c r="G28" s="94"/>
      <c r="H28" s="94" t="s">
        <v>26</v>
      </c>
      <c r="I28" s="136"/>
      <c r="J28" s="136"/>
      <c r="K28" s="136"/>
      <c r="L28" s="138"/>
      <c r="M28" s="48"/>
    </row>
    <row r="29" spans="1:13" ht="31.5" x14ac:dyDescent="0.25">
      <c r="A29" s="95"/>
      <c r="B29" s="217"/>
      <c r="C29" s="93"/>
      <c r="D29" s="92" t="s">
        <v>162</v>
      </c>
      <c r="E29" s="93" t="s">
        <v>262</v>
      </c>
      <c r="F29" s="94" t="s">
        <v>26</v>
      </c>
      <c r="G29" s="94"/>
      <c r="H29" s="94" t="s">
        <v>26</v>
      </c>
      <c r="I29" s="136"/>
      <c r="J29" s="136"/>
      <c r="K29" s="136"/>
      <c r="L29" s="138"/>
      <c r="M29" s="48"/>
    </row>
    <row r="30" spans="1:13" ht="31.5" x14ac:dyDescent="0.25">
      <c r="A30" s="95"/>
      <c r="B30" s="217" t="s">
        <v>545</v>
      </c>
      <c r="C30" s="93"/>
      <c r="D30" s="92" t="s">
        <v>546</v>
      </c>
      <c r="E30" s="93" t="s">
        <v>547</v>
      </c>
      <c r="F30" s="94" t="s">
        <v>26</v>
      </c>
      <c r="G30" s="94"/>
      <c r="H30" s="94" t="s">
        <v>26</v>
      </c>
      <c r="I30" s="136"/>
      <c r="J30" s="136"/>
      <c r="K30" s="136"/>
      <c r="L30" s="138"/>
      <c r="M30" s="48"/>
    </row>
    <row r="31" spans="1:13" ht="47.25" x14ac:dyDescent="0.25">
      <c r="A31" s="95"/>
      <c r="B31" s="217"/>
      <c r="C31" s="93"/>
      <c r="D31" s="92" t="s">
        <v>548</v>
      </c>
      <c r="E31" s="93" t="s">
        <v>170</v>
      </c>
      <c r="F31" s="94" t="s">
        <v>26</v>
      </c>
      <c r="G31" s="94"/>
      <c r="H31" s="94" t="s">
        <v>26</v>
      </c>
      <c r="I31" s="136"/>
      <c r="J31" s="136"/>
      <c r="K31" s="136"/>
      <c r="L31" s="138"/>
      <c r="M31" s="48"/>
    </row>
    <row r="32" spans="1:13" ht="63" x14ac:dyDescent="0.25">
      <c r="A32" s="95"/>
      <c r="B32" s="217"/>
      <c r="C32" s="93"/>
      <c r="D32" s="92" t="s">
        <v>549</v>
      </c>
      <c r="E32" s="93" t="s">
        <v>134</v>
      </c>
      <c r="F32" s="94" t="s">
        <v>26</v>
      </c>
      <c r="G32" s="94"/>
      <c r="H32" s="94" t="s">
        <v>26</v>
      </c>
      <c r="I32" s="136"/>
      <c r="J32" s="136"/>
      <c r="K32" s="136"/>
      <c r="L32" s="138"/>
      <c r="M32" s="48"/>
    </row>
    <row r="33" spans="1:13" ht="31.5" x14ac:dyDescent="0.25">
      <c r="A33" s="95"/>
      <c r="B33" s="217"/>
      <c r="C33" s="93"/>
      <c r="D33" s="92" t="s">
        <v>171</v>
      </c>
      <c r="E33" s="93" t="s">
        <v>172</v>
      </c>
      <c r="F33" s="94" t="s">
        <v>26</v>
      </c>
      <c r="G33" s="94"/>
      <c r="H33" s="94" t="s">
        <v>26</v>
      </c>
      <c r="I33" s="136"/>
      <c r="J33" s="136"/>
      <c r="K33" s="136"/>
      <c r="L33" s="138"/>
      <c r="M33" s="48"/>
    </row>
    <row r="34" spans="1:13" ht="78.75" x14ac:dyDescent="0.25">
      <c r="A34" s="95"/>
      <c r="B34" s="217"/>
      <c r="C34" s="93"/>
      <c r="D34" s="92" t="s">
        <v>550</v>
      </c>
      <c r="E34" s="93" t="s">
        <v>551</v>
      </c>
      <c r="F34" s="94" t="s">
        <v>26</v>
      </c>
      <c r="G34" s="94"/>
      <c r="H34" s="94" t="s">
        <v>26</v>
      </c>
      <c r="I34" s="136"/>
      <c r="J34" s="136"/>
      <c r="K34" s="136"/>
      <c r="L34" s="138"/>
      <c r="M34" s="48"/>
    </row>
    <row r="35" spans="1:13" ht="63" x14ac:dyDescent="0.25">
      <c r="A35" s="95"/>
      <c r="B35" s="217"/>
      <c r="C35" s="93"/>
      <c r="D35" s="92" t="s">
        <v>552</v>
      </c>
      <c r="E35" s="93" t="s">
        <v>159</v>
      </c>
      <c r="F35" s="94" t="s">
        <v>26</v>
      </c>
      <c r="G35" s="94"/>
      <c r="H35" s="94" t="s">
        <v>26</v>
      </c>
      <c r="I35" s="136"/>
      <c r="J35" s="136"/>
      <c r="K35" s="136"/>
      <c r="L35" s="138"/>
      <c r="M35" s="48"/>
    </row>
    <row r="36" spans="1:13" ht="31.5" x14ac:dyDescent="0.25">
      <c r="A36" s="95"/>
      <c r="B36" s="217"/>
      <c r="C36" s="93"/>
      <c r="D36" s="92" t="s">
        <v>160</v>
      </c>
      <c r="E36" s="93" t="s">
        <v>553</v>
      </c>
      <c r="F36" s="94" t="s">
        <v>26</v>
      </c>
      <c r="G36" s="94"/>
      <c r="H36" s="94" t="s">
        <v>26</v>
      </c>
      <c r="I36" s="136"/>
      <c r="J36" s="136"/>
      <c r="K36" s="136"/>
      <c r="L36" s="138"/>
      <c r="M36" s="48"/>
    </row>
    <row r="37" spans="1:13" ht="31.5" x14ac:dyDescent="0.25">
      <c r="A37" s="95"/>
      <c r="B37" s="217"/>
      <c r="C37" s="93"/>
      <c r="D37" s="92" t="s">
        <v>162</v>
      </c>
      <c r="E37" s="93" t="s">
        <v>554</v>
      </c>
      <c r="F37" s="94" t="s">
        <v>26</v>
      </c>
      <c r="G37" s="94"/>
      <c r="H37" s="94" t="s">
        <v>26</v>
      </c>
      <c r="I37" s="136"/>
      <c r="J37" s="136"/>
      <c r="K37" s="136"/>
      <c r="L37" s="138"/>
      <c r="M37" s="48"/>
    </row>
    <row r="38" spans="1:13" x14ac:dyDescent="0.25">
      <c r="B38" s="44"/>
      <c r="C38" s="44"/>
      <c r="D38" s="45"/>
      <c r="E38" s="45"/>
      <c r="F38" s="44"/>
      <c r="L38" s="44"/>
    </row>
  </sheetData>
  <mergeCells count="16">
    <mergeCell ref="A1:A2"/>
    <mergeCell ref="B1:C2"/>
    <mergeCell ref="A3:A4"/>
    <mergeCell ref="B3:G4"/>
    <mergeCell ref="B14:B16"/>
    <mergeCell ref="B30:B37"/>
    <mergeCell ref="G6:H6"/>
    <mergeCell ref="G7:H7"/>
    <mergeCell ref="G8:H8"/>
    <mergeCell ref="G9:H9"/>
    <mergeCell ref="G10:H10"/>
    <mergeCell ref="B17:B22"/>
    <mergeCell ref="D20:D21"/>
    <mergeCell ref="B23:B26"/>
    <mergeCell ref="D24:D25"/>
    <mergeCell ref="B27:B29"/>
  </mergeCell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1000000}">
          <x14:formula1>
            <xm:f>Report!$E$4:$H$4</xm:f>
          </x14:formula1>
          <xm:sqref>E6:E13 F14:K37</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142"/>
  <sheetViews>
    <sheetView topLeftCell="A25" zoomScale="70" zoomScaleNormal="70" workbookViewId="0">
      <selection activeCell="F42" sqref="F42"/>
    </sheetView>
  </sheetViews>
  <sheetFormatPr defaultColWidth="12.28515625" defaultRowHeight="15" x14ac:dyDescent="0.25"/>
  <cols>
    <col min="1" max="1" width="21.42578125" style="42" customWidth="1"/>
    <col min="2" max="2" width="25.7109375" style="39" customWidth="1"/>
    <col min="3" max="3" width="32.85546875" style="39" customWidth="1"/>
    <col min="4" max="5" width="27.140625" style="22" customWidth="1"/>
    <col min="6" max="11" width="12.42578125" style="39" customWidth="1"/>
    <col min="12" max="12" width="22" style="39" customWidth="1"/>
    <col min="13" max="16384" width="12.28515625" style="39"/>
  </cols>
  <sheetData>
    <row r="1" spans="1:13" ht="15.75" customHeight="1" x14ac:dyDescent="0.25">
      <c r="A1" s="229" t="s">
        <v>30</v>
      </c>
      <c r="B1" s="246" t="s">
        <v>281</v>
      </c>
      <c r="C1" s="247"/>
      <c r="D1" s="106"/>
      <c r="E1" s="107"/>
      <c r="F1" s="107"/>
      <c r="G1" s="107"/>
    </row>
    <row r="2" spans="1:13" s="40" customFormat="1" ht="15.75" customHeight="1" x14ac:dyDescent="0.25">
      <c r="A2" s="230"/>
      <c r="B2" s="248"/>
      <c r="C2" s="249"/>
      <c r="D2" s="108"/>
      <c r="E2" s="124"/>
      <c r="F2" s="97"/>
      <c r="G2" s="97"/>
    </row>
    <row r="3" spans="1:13" s="41" customFormat="1" x14ac:dyDescent="0.25">
      <c r="A3" s="219" t="s">
        <v>32</v>
      </c>
      <c r="B3" s="238" t="s">
        <v>555</v>
      </c>
      <c r="C3" s="239"/>
      <c r="D3" s="239"/>
      <c r="E3" s="260"/>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COUNTIF(F14:F349,"Fail")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COUNTIF(F14:F350,"Pass")</f>
        <v>26</v>
      </c>
      <c r="C8" s="68">
        <f t="shared" si="1"/>
        <v>0</v>
      </c>
      <c r="D8" s="67">
        <f t="shared" si="1"/>
        <v>26</v>
      </c>
      <c r="E8" s="67">
        <f t="shared" si="1"/>
        <v>0</v>
      </c>
      <c r="F8" s="69">
        <f t="shared" si="1"/>
        <v>0</v>
      </c>
      <c r="G8" s="237">
        <f t="shared" si="1"/>
        <v>0</v>
      </c>
      <c r="H8" s="237"/>
      <c r="I8" s="70">
        <f>D8+E8+F8+G8+H8+C8+B8</f>
        <v>52</v>
      </c>
      <c r="J8" s="86"/>
      <c r="K8" s="86"/>
      <c r="L8" s="86"/>
      <c r="M8" s="86"/>
    </row>
    <row r="9" spans="1:13" s="86" customFormat="1" ht="15.75" customHeight="1" x14ac:dyDescent="0.25">
      <c r="A9" s="66" t="s">
        <v>43</v>
      </c>
      <c r="B9" s="67">
        <f t="shared" ref="B9:G9" si="2">COUNTIF(F14:F351,"Suspended")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COUNTIF(F14:F352,"Not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63" x14ac:dyDescent="0.25">
      <c r="A14" s="89"/>
      <c r="B14" s="264" t="s">
        <v>281</v>
      </c>
      <c r="C14" s="93"/>
      <c r="D14" s="92" t="s">
        <v>405</v>
      </c>
      <c r="E14" s="93" t="s">
        <v>556</v>
      </c>
      <c r="F14" s="94" t="s">
        <v>26</v>
      </c>
      <c r="G14" s="94"/>
      <c r="H14" s="94" t="s">
        <v>26</v>
      </c>
      <c r="I14" s="94"/>
      <c r="J14" s="81"/>
      <c r="K14" s="81"/>
      <c r="L14" s="138"/>
      <c r="M14" s="48"/>
    </row>
    <row r="15" spans="1:13" ht="63" x14ac:dyDescent="0.25">
      <c r="A15" s="89"/>
      <c r="B15" s="264"/>
      <c r="C15" s="93"/>
      <c r="D15" s="92" t="s">
        <v>557</v>
      </c>
      <c r="E15" s="93" t="s">
        <v>558</v>
      </c>
      <c r="F15" s="94" t="s">
        <v>26</v>
      </c>
      <c r="G15" s="94"/>
      <c r="H15" s="94" t="s">
        <v>26</v>
      </c>
      <c r="I15" s="94"/>
      <c r="J15" s="81"/>
      <c r="K15" s="81"/>
      <c r="L15" s="138"/>
      <c r="M15" s="48"/>
    </row>
    <row r="16" spans="1:13" ht="47.25" x14ac:dyDescent="0.25">
      <c r="A16" s="89"/>
      <c r="B16" s="235" t="s">
        <v>559</v>
      </c>
      <c r="C16" s="93"/>
      <c r="D16" s="92" t="s">
        <v>560</v>
      </c>
      <c r="E16" s="93" t="s">
        <v>561</v>
      </c>
      <c r="F16" s="94" t="s">
        <v>26</v>
      </c>
      <c r="G16" s="94"/>
      <c r="H16" s="94" t="s">
        <v>26</v>
      </c>
      <c r="I16" s="94"/>
      <c r="J16" s="81"/>
      <c r="K16" s="81"/>
      <c r="L16" s="138"/>
      <c r="M16" s="48"/>
    </row>
    <row r="17" spans="1:13" ht="31.5" x14ac:dyDescent="0.25">
      <c r="A17" s="89"/>
      <c r="B17" s="235"/>
      <c r="C17" s="93"/>
      <c r="D17" s="92" t="s">
        <v>562</v>
      </c>
      <c r="E17" s="93" t="s">
        <v>563</v>
      </c>
      <c r="F17" s="94" t="s">
        <v>26</v>
      </c>
      <c r="G17" s="94"/>
      <c r="H17" s="94" t="s">
        <v>26</v>
      </c>
      <c r="I17" s="94"/>
      <c r="J17" s="81"/>
      <c r="K17" s="81"/>
      <c r="L17" s="138"/>
      <c r="M17" s="48"/>
    </row>
    <row r="18" spans="1:13" ht="47.25" x14ac:dyDescent="0.25">
      <c r="A18" s="89"/>
      <c r="B18" s="235"/>
      <c r="C18" s="93"/>
      <c r="D18" s="92" t="s">
        <v>176</v>
      </c>
      <c r="E18" s="93" t="s">
        <v>564</v>
      </c>
      <c r="F18" s="94" t="s">
        <v>26</v>
      </c>
      <c r="G18" s="94"/>
      <c r="H18" s="94" t="s">
        <v>26</v>
      </c>
      <c r="I18" s="136"/>
      <c r="J18" s="136"/>
      <c r="K18" s="136"/>
      <c r="L18" s="138"/>
      <c r="M18" s="48"/>
    </row>
    <row r="19" spans="1:13" ht="47.25" x14ac:dyDescent="0.25">
      <c r="A19" s="89"/>
      <c r="B19" s="235"/>
      <c r="C19" s="93"/>
      <c r="D19" s="92" t="s">
        <v>565</v>
      </c>
      <c r="E19" s="93" t="s">
        <v>566</v>
      </c>
      <c r="F19" s="94" t="s">
        <v>26</v>
      </c>
      <c r="G19" s="94"/>
      <c r="H19" s="94" t="s">
        <v>26</v>
      </c>
      <c r="I19" s="136"/>
      <c r="J19" s="136"/>
      <c r="K19" s="136"/>
      <c r="L19" s="138"/>
      <c r="M19" s="48"/>
    </row>
    <row r="20" spans="1:13" ht="47.25" x14ac:dyDescent="0.25">
      <c r="A20" s="89"/>
      <c r="B20" s="235"/>
      <c r="C20" s="93"/>
      <c r="D20" s="92" t="s">
        <v>567</v>
      </c>
      <c r="E20" s="93" t="s">
        <v>568</v>
      </c>
      <c r="F20" s="94" t="s">
        <v>26</v>
      </c>
      <c r="G20" s="94"/>
      <c r="H20" s="94" t="s">
        <v>26</v>
      </c>
      <c r="I20" s="136"/>
      <c r="J20" s="136"/>
      <c r="K20" s="136"/>
      <c r="L20" s="138"/>
      <c r="M20" s="48"/>
    </row>
    <row r="21" spans="1:13" ht="63" x14ac:dyDescent="0.25">
      <c r="A21" s="89"/>
      <c r="B21" s="235"/>
      <c r="C21" s="164" t="s">
        <v>247</v>
      </c>
      <c r="D21" s="218" t="s">
        <v>133</v>
      </c>
      <c r="E21" s="93" t="s">
        <v>249</v>
      </c>
      <c r="F21" s="94" t="s">
        <v>26</v>
      </c>
      <c r="G21" s="94"/>
      <c r="H21" s="94" t="s">
        <v>26</v>
      </c>
      <c r="I21" s="136"/>
      <c r="J21" s="136"/>
      <c r="K21" s="136"/>
      <c r="L21" s="138"/>
      <c r="M21" s="48"/>
    </row>
    <row r="22" spans="1:13" ht="47.25" x14ac:dyDescent="0.25">
      <c r="A22" s="89"/>
      <c r="B22" s="235"/>
      <c r="C22" s="93"/>
      <c r="D22" s="218"/>
      <c r="E22" s="93" t="s">
        <v>569</v>
      </c>
      <c r="F22" s="94" t="s">
        <v>26</v>
      </c>
      <c r="G22" s="94"/>
      <c r="H22" s="94" t="s">
        <v>26</v>
      </c>
      <c r="I22" s="136"/>
      <c r="J22" s="136"/>
      <c r="K22" s="136"/>
      <c r="L22" s="138"/>
      <c r="M22" s="48"/>
    </row>
    <row r="23" spans="1:13" ht="47.25" x14ac:dyDescent="0.25">
      <c r="A23" s="89"/>
      <c r="B23" s="235" t="s">
        <v>570</v>
      </c>
      <c r="C23" s="93"/>
      <c r="D23" s="92" t="s">
        <v>571</v>
      </c>
      <c r="E23" s="93" t="s">
        <v>561</v>
      </c>
      <c r="F23" s="94" t="s">
        <v>26</v>
      </c>
      <c r="G23" s="94"/>
      <c r="H23" s="94" t="s">
        <v>26</v>
      </c>
      <c r="I23" s="136"/>
      <c r="J23" s="136"/>
      <c r="K23" s="136"/>
      <c r="L23" s="138"/>
      <c r="M23" s="48"/>
    </row>
    <row r="24" spans="1:13" ht="31.5" x14ac:dyDescent="0.25">
      <c r="A24" s="89"/>
      <c r="B24" s="235"/>
      <c r="C24" s="93"/>
      <c r="D24" s="92" t="s">
        <v>562</v>
      </c>
      <c r="E24" s="93" t="s">
        <v>563</v>
      </c>
      <c r="F24" s="94" t="s">
        <v>26</v>
      </c>
      <c r="G24" s="94"/>
      <c r="H24" s="94" t="s">
        <v>26</v>
      </c>
      <c r="I24" s="136"/>
      <c r="J24" s="136"/>
      <c r="K24" s="136"/>
      <c r="L24" s="138"/>
      <c r="M24" s="48"/>
    </row>
    <row r="25" spans="1:13" ht="47.25" x14ac:dyDescent="0.25">
      <c r="A25" s="89"/>
      <c r="B25" s="235"/>
      <c r="C25" s="93"/>
      <c r="D25" s="92" t="s">
        <v>176</v>
      </c>
      <c r="E25" s="93" t="s">
        <v>564</v>
      </c>
      <c r="F25" s="94" t="s">
        <v>26</v>
      </c>
      <c r="G25" s="94"/>
      <c r="H25" s="94" t="s">
        <v>26</v>
      </c>
      <c r="I25" s="136"/>
      <c r="J25" s="136"/>
      <c r="K25" s="136"/>
      <c r="L25" s="138"/>
      <c r="M25" s="48"/>
    </row>
    <row r="26" spans="1:13" ht="47.25" x14ac:dyDescent="0.25">
      <c r="A26" s="89"/>
      <c r="B26" s="235"/>
      <c r="C26" s="93"/>
      <c r="D26" s="92" t="s">
        <v>567</v>
      </c>
      <c r="E26" s="93" t="s">
        <v>568</v>
      </c>
      <c r="F26" s="94" t="s">
        <v>26</v>
      </c>
      <c r="G26" s="94"/>
      <c r="H26" s="94" t="s">
        <v>26</v>
      </c>
      <c r="I26" s="136"/>
      <c r="J26" s="136"/>
      <c r="K26" s="136"/>
      <c r="L26" s="138"/>
      <c r="M26" s="48"/>
    </row>
    <row r="27" spans="1:13" ht="63" x14ac:dyDescent="0.25">
      <c r="A27" s="89"/>
      <c r="B27" s="235"/>
      <c r="C27" s="93" t="s">
        <v>247</v>
      </c>
      <c r="D27" s="218" t="s">
        <v>133</v>
      </c>
      <c r="E27" s="93" t="s">
        <v>249</v>
      </c>
      <c r="F27" s="94" t="s">
        <v>26</v>
      </c>
      <c r="G27" s="94"/>
      <c r="H27" s="94" t="s">
        <v>26</v>
      </c>
      <c r="I27" s="136"/>
      <c r="J27" s="136"/>
      <c r="K27" s="136"/>
      <c r="L27" s="138"/>
      <c r="M27" s="48"/>
    </row>
    <row r="28" spans="1:13" ht="47.25" x14ac:dyDescent="0.25">
      <c r="A28" s="89"/>
      <c r="B28" s="235"/>
      <c r="C28" s="93"/>
      <c r="D28" s="218"/>
      <c r="E28" s="93" t="s">
        <v>569</v>
      </c>
      <c r="F28" s="94" t="s">
        <v>26</v>
      </c>
      <c r="G28" s="94"/>
      <c r="H28" s="94" t="s">
        <v>26</v>
      </c>
      <c r="I28" s="136"/>
      <c r="J28" s="136"/>
      <c r="K28" s="136"/>
      <c r="L28" s="138"/>
      <c r="M28" s="48"/>
    </row>
    <row r="29" spans="1:13" ht="47.25" x14ac:dyDescent="0.25">
      <c r="A29" s="89"/>
      <c r="B29" s="217" t="s">
        <v>572</v>
      </c>
      <c r="C29" s="93"/>
      <c r="D29" s="92" t="s">
        <v>573</v>
      </c>
      <c r="E29" s="93" t="s">
        <v>574</v>
      </c>
      <c r="F29" s="94" t="s">
        <v>26</v>
      </c>
      <c r="G29" s="94"/>
      <c r="H29" s="94" t="s">
        <v>26</v>
      </c>
      <c r="I29" s="136"/>
      <c r="J29" s="136"/>
      <c r="K29" s="136"/>
      <c r="L29" s="138"/>
      <c r="M29" s="48"/>
    </row>
    <row r="30" spans="1:13" ht="63" x14ac:dyDescent="0.25">
      <c r="A30" s="89"/>
      <c r="B30" s="217"/>
      <c r="C30" s="93" t="s">
        <v>247</v>
      </c>
      <c r="D30" s="218" t="s">
        <v>218</v>
      </c>
      <c r="E30" s="93" t="s">
        <v>249</v>
      </c>
      <c r="F30" s="94" t="s">
        <v>26</v>
      </c>
      <c r="G30" s="94"/>
      <c r="H30" s="94" t="s">
        <v>26</v>
      </c>
      <c r="I30" s="136"/>
      <c r="J30" s="136"/>
      <c r="K30" s="136"/>
      <c r="L30" s="138"/>
      <c r="M30" s="48"/>
    </row>
    <row r="31" spans="1:13" ht="31.5" x14ac:dyDescent="0.25">
      <c r="A31" s="89"/>
      <c r="B31" s="217"/>
      <c r="C31" s="93"/>
      <c r="D31" s="218"/>
      <c r="E31" s="93" t="s">
        <v>134</v>
      </c>
      <c r="F31" s="94" t="s">
        <v>26</v>
      </c>
      <c r="G31" s="94"/>
      <c r="H31" s="94" t="s">
        <v>26</v>
      </c>
      <c r="I31" s="136"/>
      <c r="J31" s="136"/>
      <c r="K31" s="136"/>
      <c r="L31" s="138"/>
      <c r="M31" s="48"/>
    </row>
    <row r="32" spans="1:13" ht="110.25" x14ac:dyDescent="0.25">
      <c r="A32" s="89"/>
      <c r="B32" s="217" t="s">
        <v>575</v>
      </c>
      <c r="C32" s="93"/>
      <c r="D32" s="92" t="s">
        <v>576</v>
      </c>
      <c r="E32" s="93" t="s">
        <v>577</v>
      </c>
      <c r="F32" s="94" t="s">
        <v>26</v>
      </c>
      <c r="G32" s="94"/>
      <c r="H32" s="94" t="s">
        <v>26</v>
      </c>
      <c r="I32" s="136"/>
      <c r="J32" s="136"/>
      <c r="K32" s="136"/>
      <c r="L32" s="138"/>
      <c r="M32" s="48"/>
    </row>
    <row r="33" spans="1:13" ht="31.5" x14ac:dyDescent="0.25">
      <c r="A33" s="89"/>
      <c r="B33" s="217"/>
      <c r="C33" s="93"/>
      <c r="D33" s="92" t="s">
        <v>160</v>
      </c>
      <c r="E33" s="93" t="s">
        <v>578</v>
      </c>
      <c r="F33" s="94" t="s">
        <v>26</v>
      </c>
      <c r="G33" s="94"/>
      <c r="H33" s="94" t="s">
        <v>26</v>
      </c>
      <c r="I33" s="136"/>
      <c r="J33" s="136"/>
      <c r="K33" s="136"/>
      <c r="L33" s="138"/>
      <c r="M33" s="48"/>
    </row>
    <row r="34" spans="1:13" ht="31.5" x14ac:dyDescent="0.25">
      <c r="A34" s="113"/>
      <c r="B34" s="217"/>
      <c r="C34" s="93"/>
      <c r="D34" s="92" t="s">
        <v>162</v>
      </c>
      <c r="E34" s="93" t="s">
        <v>579</v>
      </c>
      <c r="F34" s="94" t="s">
        <v>26</v>
      </c>
      <c r="G34" s="94"/>
      <c r="H34" s="94" t="s">
        <v>26</v>
      </c>
      <c r="I34" s="136"/>
      <c r="J34" s="136"/>
      <c r="K34" s="136"/>
      <c r="L34" s="138"/>
      <c r="M34" s="48"/>
    </row>
    <row r="35" spans="1:13" ht="63" x14ac:dyDescent="0.25">
      <c r="A35" s="114"/>
      <c r="B35" s="217" t="s">
        <v>580</v>
      </c>
      <c r="C35" s="93"/>
      <c r="D35" s="92" t="s">
        <v>581</v>
      </c>
      <c r="E35" s="93" t="s">
        <v>582</v>
      </c>
      <c r="F35" s="94" t="s">
        <v>26</v>
      </c>
      <c r="G35" s="94"/>
      <c r="H35" s="94" t="s">
        <v>26</v>
      </c>
      <c r="I35" s="136"/>
      <c r="J35" s="136"/>
      <c r="K35" s="136"/>
      <c r="L35" s="138"/>
      <c r="M35" s="48"/>
    </row>
    <row r="36" spans="1:13" ht="47.25" x14ac:dyDescent="0.25">
      <c r="A36" s="114"/>
      <c r="B36" s="217"/>
      <c r="C36" s="93"/>
      <c r="D36" s="92" t="s">
        <v>583</v>
      </c>
      <c r="E36" s="93" t="s">
        <v>584</v>
      </c>
      <c r="F36" s="94" t="s">
        <v>26</v>
      </c>
      <c r="G36" s="94"/>
      <c r="H36" s="94" t="s">
        <v>26</v>
      </c>
      <c r="I36" s="136"/>
      <c r="J36" s="136"/>
      <c r="K36" s="136"/>
      <c r="L36" s="138"/>
      <c r="M36" s="48"/>
    </row>
    <row r="37" spans="1:13" ht="31.5" x14ac:dyDescent="0.25">
      <c r="A37" s="114"/>
      <c r="B37" s="217"/>
      <c r="C37" s="93"/>
      <c r="D37" s="92" t="s">
        <v>171</v>
      </c>
      <c r="E37" s="93" t="s">
        <v>172</v>
      </c>
      <c r="F37" s="94" t="s">
        <v>26</v>
      </c>
      <c r="G37" s="94"/>
      <c r="H37" s="94" t="s">
        <v>26</v>
      </c>
      <c r="I37" s="136"/>
      <c r="J37" s="136"/>
      <c r="K37" s="136"/>
      <c r="L37" s="138"/>
      <c r="M37" s="48"/>
    </row>
    <row r="38" spans="1:13" ht="31.5" x14ac:dyDescent="0.25">
      <c r="A38" s="114"/>
      <c r="B38" s="262" t="s">
        <v>585</v>
      </c>
      <c r="C38" s="93"/>
      <c r="D38" s="92" t="s">
        <v>586</v>
      </c>
      <c r="E38" s="93" t="s">
        <v>587</v>
      </c>
      <c r="F38" s="94" t="s">
        <v>26</v>
      </c>
      <c r="G38" s="94"/>
      <c r="H38" s="94" t="s">
        <v>26</v>
      </c>
      <c r="I38" s="136"/>
      <c r="J38" s="136"/>
      <c r="K38" s="136"/>
      <c r="L38" s="138"/>
      <c r="M38" s="48"/>
    </row>
    <row r="39" spans="1:13" ht="47.25" x14ac:dyDescent="0.25">
      <c r="A39" s="89"/>
      <c r="B39" s="263"/>
      <c r="C39" s="93" t="s">
        <v>588</v>
      </c>
      <c r="D39" s="92" t="s">
        <v>586</v>
      </c>
      <c r="E39" s="93" t="s">
        <v>589</v>
      </c>
      <c r="F39" s="94" t="s">
        <v>26</v>
      </c>
      <c r="G39" s="94"/>
      <c r="H39" s="94" t="s">
        <v>26</v>
      </c>
      <c r="I39" s="136"/>
      <c r="J39" s="136"/>
      <c r="K39" s="136"/>
      <c r="L39" s="138"/>
      <c r="M39" s="48"/>
    </row>
    <row r="40" spans="1:13" x14ac:dyDescent="0.25">
      <c r="A40" s="23"/>
      <c r="B40" s="23"/>
      <c r="C40" s="23"/>
      <c r="D40" s="23"/>
      <c r="E40" s="23"/>
    </row>
    <row r="41" spans="1:13" x14ac:dyDescent="0.25">
      <c r="A41" s="23"/>
      <c r="B41" s="23"/>
      <c r="C41" s="23"/>
      <c r="D41" s="23"/>
      <c r="E41" s="23"/>
    </row>
    <row r="42" spans="1:13" x14ac:dyDescent="0.25">
      <c r="A42" s="23"/>
      <c r="B42" s="23"/>
      <c r="C42" s="23"/>
      <c r="D42" s="23"/>
      <c r="E42" s="23"/>
    </row>
    <row r="43" spans="1:13" x14ac:dyDescent="0.25">
      <c r="A43" s="23"/>
      <c r="B43" s="23"/>
      <c r="C43" s="23"/>
      <c r="D43" s="23"/>
      <c r="E43" s="23"/>
    </row>
    <row r="44" spans="1:13" x14ac:dyDescent="0.25">
      <c r="A44" s="23"/>
      <c r="B44" s="23"/>
      <c r="C44" s="23"/>
      <c r="D44" s="23"/>
      <c r="E44" s="23"/>
    </row>
    <row r="45" spans="1:13" x14ac:dyDescent="0.25">
      <c r="A45" s="23"/>
      <c r="B45" s="23"/>
      <c r="C45" s="23"/>
      <c r="D45" s="23"/>
      <c r="E45" s="23"/>
    </row>
    <row r="46" spans="1:13" x14ac:dyDescent="0.25">
      <c r="A46" s="23"/>
      <c r="B46" s="23"/>
      <c r="C46" s="23"/>
      <c r="D46" s="23"/>
      <c r="E46" s="23"/>
    </row>
    <row r="47" spans="1:13" x14ac:dyDescent="0.25">
      <c r="A47" s="23"/>
      <c r="B47" s="23"/>
      <c r="C47" s="23"/>
      <c r="D47" s="23"/>
      <c r="E47" s="23"/>
    </row>
    <row r="48" spans="1:13" x14ac:dyDescent="0.25">
      <c r="A48" s="23"/>
      <c r="B48" s="23"/>
      <c r="C48" s="23"/>
      <c r="D48" s="23"/>
      <c r="E48" s="23"/>
    </row>
    <row r="49" spans="1:5" x14ac:dyDescent="0.25">
      <c r="A49" s="23"/>
      <c r="B49" s="23"/>
      <c r="C49" s="23"/>
      <c r="D49" s="23"/>
      <c r="E49" s="23"/>
    </row>
    <row r="50" spans="1:5" x14ac:dyDescent="0.25">
      <c r="A50" s="23"/>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row r="57" spans="1:5" x14ac:dyDescent="0.25">
      <c r="A57" s="23"/>
      <c r="B57" s="23"/>
      <c r="C57" s="23"/>
      <c r="D57" s="23"/>
      <c r="E57" s="23"/>
    </row>
    <row r="58" spans="1:5" x14ac:dyDescent="0.25">
      <c r="A58" s="23"/>
      <c r="B58" s="23"/>
      <c r="C58" s="23"/>
      <c r="D58" s="23"/>
      <c r="E58" s="23"/>
    </row>
    <row r="59" spans="1:5" x14ac:dyDescent="0.25">
      <c r="A59" s="23"/>
      <c r="B59" s="23"/>
      <c r="C59" s="23"/>
      <c r="D59" s="23"/>
      <c r="E59" s="23"/>
    </row>
    <row r="60" spans="1:5" x14ac:dyDescent="0.25">
      <c r="A60" s="23"/>
      <c r="B60" s="23"/>
      <c r="C60" s="23"/>
      <c r="D60" s="23"/>
      <c r="E60" s="23"/>
    </row>
    <row r="61" spans="1:5" x14ac:dyDescent="0.25">
      <c r="A61" s="23"/>
      <c r="B61" s="23"/>
      <c r="C61" s="23"/>
      <c r="D61" s="23"/>
      <c r="E61" s="23"/>
    </row>
    <row r="62" spans="1:5" x14ac:dyDescent="0.25">
      <c r="A62" s="23"/>
      <c r="B62" s="23"/>
      <c r="C62" s="23"/>
      <c r="D62" s="23"/>
      <c r="E62" s="23"/>
    </row>
    <row r="63" spans="1:5" x14ac:dyDescent="0.25">
      <c r="A63" s="23"/>
      <c r="B63" s="23"/>
      <c r="C63" s="23"/>
      <c r="D63" s="23"/>
      <c r="E63" s="23"/>
    </row>
    <row r="64" spans="1:5" x14ac:dyDescent="0.25">
      <c r="A64" s="23"/>
      <c r="B64" s="23"/>
      <c r="C64" s="23"/>
      <c r="D64" s="23"/>
      <c r="E64" s="23"/>
    </row>
    <row r="65" spans="1:5" x14ac:dyDescent="0.25">
      <c r="A65" s="23"/>
      <c r="B65" s="23"/>
      <c r="C65" s="23"/>
      <c r="D65" s="23"/>
      <c r="E65" s="23"/>
    </row>
    <row r="66" spans="1:5" x14ac:dyDescent="0.25">
      <c r="A66" s="23"/>
      <c r="B66" s="23"/>
      <c r="C66" s="23"/>
      <c r="D66" s="23"/>
      <c r="E66" s="23"/>
    </row>
    <row r="67" spans="1:5" x14ac:dyDescent="0.25">
      <c r="A67" s="23"/>
      <c r="B67" s="23"/>
      <c r="C67" s="23"/>
      <c r="D67" s="23"/>
      <c r="E67" s="23"/>
    </row>
    <row r="68" spans="1:5" x14ac:dyDescent="0.25">
      <c r="A68" s="23"/>
      <c r="B68" s="23"/>
      <c r="C68" s="23"/>
      <c r="D68" s="23"/>
      <c r="E68" s="23"/>
    </row>
    <row r="69" spans="1:5" x14ac:dyDescent="0.25">
      <c r="A69" s="23"/>
      <c r="B69" s="23"/>
      <c r="C69" s="23"/>
      <c r="D69" s="23"/>
      <c r="E69" s="23"/>
    </row>
    <row r="70" spans="1:5" x14ac:dyDescent="0.25">
      <c r="A70" s="23"/>
      <c r="B70" s="23"/>
      <c r="C70" s="23"/>
      <c r="D70" s="23"/>
      <c r="E70" s="23"/>
    </row>
    <row r="71" spans="1:5" x14ac:dyDescent="0.25">
      <c r="A71" s="23"/>
      <c r="B71" s="23"/>
      <c r="C71" s="23"/>
      <c r="D71" s="23"/>
      <c r="E71" s="23"/>
    </row>
    <row r="72" spans="1:5" x14ac:dyDescent="0.25">
      <c r="A72" s="23"/>
      <c r="B72" s="23"/>
      <c r="C72" s="23"/>
      <c r="D72" s="23"/>
      <c r="E72" s="23"/>
    </row>
    <row r="73" spans="1:5" x14ac:dyDescent="0.25">
      <c r="A73" s="23"/>
      <c r="B73" s="23"/>
      <c r="C73" s="23"/>
      <c r="D73" s="23"/>
      <c r="E73" s="23"/>
    </row>
    <row r="74" spans="1:5" x14ac:dyDescent="0.25">
      <c r="A74" s="23"/>
      <c r="B74" s="23"/>
      <c r="C74" s="23"/>
      <c r="D74" s="23"/>
      <c r="E74" s="23"/>
    </row>
    <row r="75" spans="1:5" x14ac:dyDescent="0.25">
      <c r="A75" s="23"/>
      <c r="B75" s="23"/>
      <c r="C75" s="23"/>
      <c r="D75" s="23"/>
      <c r="E75" s="23"/>
    </row>
    <row r="76" spans="1:5" x14ac:dyDescent="0.25">
      <c r="A76" s="23"/>
      <c r="B76" s="23"/>
      <c r="C76" s="23"/>
      <c r="D76" s="23"/>
      <c r="E76" s="23"/>
    </row>
    <row r="77" spans="1:5" x14ac:dyDescent="0.25">
      <c r="A77" s="23"/>
      <c r="B77" s="23"/>
      <c r="C77" s="23"/>
      <c r="D77" s="23"/>
      <c r="E77" s="23"/>
    </row>
    <row r="78" spans="1:5" x14ac:dyDescent="0.25">
      <c r="A78" s="23"/>
      <c r="B78" s="23"/>
      <c r="C78" s="23"/>
      <c r="D78" s="23"/>
      <c r="E78" s="23"/>
    </row>
    <row r="79" spans="1:5" x14ac:dyDescent="0.25">
      <c r="A79" s="23"/>
      <c r="B79" s="23"/>
      <c r="C79" s="23"/>
      <c r="D79" s="23"/>
      <c r="E79" s="23"/>
    </row>
    <row r="80" spans="1:5" x14ac:dyDescent="0.25">
      <c r="A80" s="23"/>
      <c r="B80" s="23"/>
      <c r="C80" s="23"/>
      <c r="D80" s="23"/>
      <c r="E80" s="23"/>
    </row>
    <row r="81" spans="1:5" x14ac:dyDescent="0.25">
      <c r="A81" s="23"/>
      <c r="B81" s="23"/>
      <c r="C81" s="23"/>
      <c r="D81" s="23"/>
      <c r="E81" s="23"/>
    </row>
    <row r="82" spans="1:5" x14ac:dyDescent="0.25">
      <c r="A82" s="23"/>
      <c r="B82" s="23"/>
      <c r="C82" s="23"/>
      <c r="D82" s="23"/>
      <c r="E82" s="23"/>
    </row>
    <row r="83" spans="1:5" x14ac:dyDescent="0.25">
      <c r="A83" s="23"/>
      <c r="B83" s="23"/>
      <c r="C83" s="23"/>
      <c r="D83" s="23"/>
      <c r="E83" s="23"/>
    </row>
    <row r="84" spans="1:5" x14ac:dyDescent="0.25">
      <c r="A84" s="23"/>
      <c r="B84" s="23"/>
      <c r="C84" s="23"/>
      <c r="D84" s="23"/>
      <c r="E84" s="23"/>
    </row>
    <row r="85" spans="1:5" x14ac:dyDescent="0.25">
      <c r="A85" s="23"/>
      <c r="B85" s="23"/>
      <c r="C85" s="23"/>
      <c r="D85" s="23"/>
      <c r="E85" s="23"/>
    </row>
    <row r="86" spans="1:5" x14ac:dyDescent="0.25">
      <c r="A86" s="23"/>
      <c r="B86" s="23"/>
      <c r="C86" s="23"/>
      <c r="D86" s="23"/>
      <c r="E86" s="23"/>
    </row>
    <row r="87" spans="1:5" x14ac:dyDescent="0.25">
      <c r="A87" s="23"/>
      <c r="B87" s="23"/>
      <c r="C87" s="23"/>
      <c r="D87" s="23"/>
      <c r="E87" s="23"/>
    </row>
    <row r="88" spans="1:5" x14ac:dyDescent="0.25">
      <c r="A88" s="23"/>
      <c r="B88" s="23"/>
      <c r="C88" s="23"/>
      <c r="D88" s="23"/>
      <c r="E88" s="23"/>
    </row>
    <row r="89" spans="1:5" x14ac:dyDescent="0.25">
      <c r="A89" s="23"/>
      <c r="B89" s="23"/>
      <c r="C89" s="23"/>
      <c r="D89" s="23"/>
      <c r="E89" s="23"/>
    </row>
    <row r="90" spans="1:5" x14ac:dyDescent="0.25">
      <c r="A90" s="23"/>
      <c r="B90" s="23"/>
      <c r="C90" s="23"/>
      <c r="D90" s="23"/>
      <c r="E90" s="23"/>
    </row>
    <row r="91" spans="1:5" x14ac:dyDescent="0.25">
      <c r="A91" s="23"/>
      <c r="B91" s="23"/>
      <c r="C91" s="23"/>
      <c r="D91" s="23"/>
      <c r="E91" s="23"/>
    </row>
    <row r="92" spans="1:5" x14ac:dyDescent="0.25">
      <c r="A92" s="23"/>
      <c r="B92" s="23"/>
      <c r="C92" s="23"/>
      <c r="D92" s="23"/>
      <c r="E92" s="23"/>
    </row>
    <row r="93" spans="1:5" x14ac:dyDescent="0.25">
      <c r="A93" s="23"/>
      <c r="B93" s="23"/>
      <c r="C93" s="23"/>
      <c r="D93" s="23"/>
      <c r="E93" s="23"/>
    </row>
    <row r="94" spans="1:5" x14ac:dyDescent="0.25">
      <c r="A94" s="23"/>
      <c r="B94" s="23"/>
      <c r="C94" s="23"/>
      <c r="D94" s="23"/>
      <c r="E94" s="23"/>
    </row>
    <row r="95" spans="1:5" x14ac:dyDescent="0.25">
      <c r="A95" s="23"/>
      <c r="B95" s="23"/>
      <c r="C95" s="23"/>
      <c r="D95" s="23"/>
      <c r="E95" s="23"/>
    </row>
    <row r="96" spans="1:5" x14ac:dyDescent="0.25">
      <c r="A96" s="23"/>
      <c r="B96" s="23"/>
      <c r="C96" s="23"/>
      <c r="D96" s="23"/>
      <c r="E96" s="23"/>
    </row>
    <row r="97" spans="1:5" x14ac:dyDescent="0.25">
      <c r="A97" s="23"/>
      <c r="B97" s="23"/>
      <c r="C97" s="23"/>
      <c r="D97" s="23"/>
      <c r="E97" s="23"/>
    </row>
    <row r="98" spans="1:5" x14ac:dyDescent="0.25">
      <c r="A98" s="23"/>
      <c r="B98" s="23"/>
      <c r="C98" s="23"/>
      <c r="D98" s="23"/>
      <c r="E98" s="23"/>
    </row>
    <row r="99" spans="1:5" x14ac:dyDescent="0.25">
      <c r="A99" s="23"/>
      <c r="B99" s="23"/>
      <c r="C99" s="23"/>
      <c r="D99" s="23"/>
      <c r="E99" s="23"/>
    </row>
    <row r="100" spans="1:5" x14ac:dyDescent="0.25">
      <c r="A100" s="23"/>
      <c r="B100" s="23"/>
      <c r="C100" s="23"/>
      <c r="D100" s="23"/>
      <c r="E100" s="23"/>
    </row>
    <row r="101" spans="1:5" x14ac:dyDescent="0.25">
      <c r="A101" s="23"/>
      <c r="B101" s="23"/>
      <c r="C101" s="23"/>
      <c r="D101" s="23"/>
      <c r="E101" s="23"/>
    </row>
    <row r="102" spans="1:5" x14ac:dyDescent="0.25">
      <c r="A102" s="23"/>
      <c r="B102" s="23"/>
      <c r="C102" s="23"/>
      <c r="D102" s="23"/>
      <c r="E102" s="23"/>
    </row>
    <row r="103" spans="1:5" x14ac:dyDescent="0.25">
      <c r="A103" s="23"/>
      <c r="B103" s="23"/>
      <c r="C103" s="23"/>
      <c r="D103" s="23"/>
      <c r="E103" s="23"/>
    </row>
    <row r="104" spans="1:5" x14ac:dyDescent="0.25">
      <c r="A104" s="23"/>
      <c r="B104" s="23"/>
      <c r="C104" s="23"/>
      <c r="D104" s="23"/>
      <c r="E104" s="23"/>
    </row>
    <row r="105" spans="1:5" x14ac:dyDescent="0.25">
      <c r="A105" s="23"/>
      <c r="B105" s="23"/>
      <c r="C105" s="23"/>
      <c r="D105" s="23"/>
      <c r="E105" s="23"/>
    </row>
    <row r="106" spans="1:5" x14ac:dyDescent="0.25">
      <c r="A106" s="23"/>
      <c r="B106" s="23"/>
      <c r="C106" s="23"/>
      <c r="D106" s="23"/>
      <c r="E106" s="23"/>
    </row>
    <row r="107" spans="1:5" x14ac:dyDescent="0.25">
      <c r="A107" s="23"/>
      <c r="B107" s="23"/>
      <c r="C107" s="23"/>
      <c r="D107" s="23"/>
      <c r="E107" s="23"/>
    </row>
    <row r="108" spans="1:5" x14ac:dyDescent="0.25">
      <c r="A108" s="23"/>
      <c r="B108" s="23"/>
      <c r="C108" s="23"/>
      <c r="D108" s="23"/>
      <c r="E108" s="23"/>
    </row>
    <row r="109" spans="1:5" x14ac:dyDescent="0.25">
      <c r="A109" s="23"/>
      <c r="B109" s="23"/>
      <c r="C109" s="23"/>
      <c r="D109" s="23"/>
      <c r="E109" s="23"/>
    </row>
    <row r="110" spans="1:5" x14ac:dyDescent="0.25">
      <c r="A110" s="23"/>
      <c r="B110" s="23"/>
      <c r="C110" s="23"/>
      <c r="D110" s="23"/>
      <c r="E110" s="23"/>
    </row>
    <row r="111" spans="1:5" x14ac:dyDescent="0.25">
      <c r="A111" s="23"/>
      <c r="B111" s="23"/>
      <c r="C111" s="23"/>
      <c r="D111" s="23"/>
      <c r="E111" s="23"/>
    </row>
    <row r="112" spans="1:5" x14ac:dyDescent="0.25">
      <c r="A112" s="23"/>
      <c r="B112" s="23"/>
      <c r="C112" s="23"/>
      <c r="D112" s="23"/>
      <c r="E112" s="23"/>
    </row>
    <row r="113" spans="1:5" x14ac:dyDescent="0.25">
      <c r="A113" s="23"/>
      <c r="B113" s="23"/>
      <c r="C113" s="23"/>
      <c r="D113" s="23"/>
      <c r="E113" s="23"/>
    </row>
    <row r="114" spans="1:5" x14ac:dyDescent="0.25">
      <c r="A114" s="23"/>
      <c r="B114" s="23"/>
      <c r="C114" s="23"/>
      <c r="D114" s="23"/>
      <c r="E114" s="23"/>
    </row>
    <row r="115" spans="1:5" x14ac:dyDescent="0.25">
      <c r="A115" s="23"/>
      <c r="B115" s="23"/>
      <c r="C115" s="23"/>
      <c r="D115" s="23"/>
      <c r="E115" s="23"/>
    </row>
    <row r="116" spans="1:5" x14ac:dyDescent="0.25">
      <c r="A116" s="23"/>
      <c r="B116" s="23"/>
      <c r="C116" s="23"/>
      <c r="D116" s="23"/>
      <c r="E116" s="23"/>
    </row>
    <row r="117" spans="1:5" x14ac:dyDescent="0.25">
      <c r="A117" s="23"/>
      <c r="B117" s="23"/>
      <c r="C117" s="23"/>
      <c r="D117" s="23"/>
      <c r="E117" s="23"/>
    </row>
    <row r="118" spans="1:5" x14ac:dyDescent="0.25">
      <c r="A118" s="23"/>
      <c r="B118" s="23"/>
      <c r="C118" s="23"/>
      <c r="D118" s="23"/>
      <c r="E118" s="23"/>
    </row>
    <row r="119" spans="1:5" x14ac:dyDescent="0.25">
      <c r="A119" s="23"/>
      <c r="B119" s="23"/>
      <c r="C119" s="23"/>
      <c r="D119" s="23"/>
      <c r="E119" s="23"/>
    </row>
    <row r="120" spans="1:5" x14ac:dyDescent="0.25">
      <c r="A120" s="23"/>
      <c r="B120" s="23"/>
      <c r="C120" s="23"/>
      <c r="D120" s="23"/>
      <c r="E120" s="23"/>
    </row>
    <row r="121" spans="1:5" x14ac:dyDescent="0.25">
      <c r="A121" s="23"/>
      <c r="B121" s="23"/>
      <c r="C121" s="23"/>
      <c r="D121" s="23"/>
      <c r="E121" s="23"/>
    </row>
    <row r="122" spans="1:5" x14ac:dyDescent="0.25">
      <c r="A122" s="23"/>
      <c r="B122" s="23"/>
      <c r="C122" s="23"/>
      <c r="D122" s="23"/>
      <c r="E122" s="23"/>
    </row>
    <row r="123" spans="1:5" x14ac:dyDescent="0.25">
      <c r="A123" s="23"/>
      <c r="B123" s="23"/>
      <c r="C123" s="23"/>
      <c r="D123" s="23"/>
      <c r="E123" s="23"/>
    </row>
    <row r="124" spans="1:5" x14ac:dyDescent="0.25">
      <c r="A124" s="23"/>
      <c r="B124" s="23"/>
      <c r="C124" s="23"/>
      <c r="D124" s="23"/>
      <c r="E124" s="23"/>
    </row>
    <row r="125" spans="1:5" x14ac:dyDescent="0.25">
      <c r="A125" s="23"/>
      <c r="B125" s="23"/>
      <c r="C125" s="23"/>
      <c r="D125" s="23"/>
      <c r="E125" s="23"/>
    </row>
    <row r="126" spans="1:5" x14ac:dyDescent="0.25">
      <c r="A126" s="23"/>
      <c r="B126" s="23"/>
      <c r="C126" s="23"/>
      <c r="D126" s="23"/>
      <c r="E126" s="23"/>
    </row>
    <row r="127" spans="1:5" x14ac:dyDescent="0.25">
      <c r="A127" s="23"/>
      <c r="B127" s="23"/>
      <c r="C127" s="23"/>
      <c r="D127" s="23"/>
      <c r="E127" s="23"/>
    </row>
    <row r="128" spans="1:5" x14ac:dyDescent="0.25">
      <c r="A128" s="23"/>
      <c r="B128" s="23"/>
      <c r="C128" s="23"/>
      <c r="D128" s="23"/>
      <c r="E128" s="23"/>
    </row>
    <row r="129" spans="1:5" x14ac:dyDescent="0.25">
      <c r="A129" s="23"/>
      <c r="B129" s="23"/>
      <c r="C129" s="23"/>
      <c r="D129" s="23"/>
      <c r="E129" s="23"/>
    </row>
    <row r="130" spans="1:5" x14ac:dyDescent="0.25">
      <c r="A130" s="23"/>
      <c r="B130" s="23"/>
      <c r="C130" s="23"/>
      <c r="D130" s="23"/>
      <c r="E130" s="23"/>
    </row>
    <row r="131" spans="1:5" x14ac:dyDescent="0.25">
      <c r="A131" s="23"/>
      <c r="B131" s="23"/>
      <c r="C131" s="23"/>
      <c r="D131" s="23"/>
      <c r="E131" s="23"/>
    </row>
    <row r="132" spans="1:5" x14ac:dyDescent="0.25">
      <c r="A132" s="23"/>
      <c r="B132" s="23"/>
      <c r="C132" s="23"/>
      <c r="D132" s="23"/>
      <c r="E132" s="23"/>
    </row>
    <row r="133" spans="1:5" x14ac:dyDescent="0.25">
      <c r="A133" s="23"/>
      <c r="B133" s="23"/>
      <c r="C133" s="23"/>
      <c r="D133" s="23"/>
      <c r="E133" s="23"/>
    </row>
    <row r="134" spans="1:5" x14ac:dyDescent="0.25">
      <c r="A134" s="23"/>
      <c r="B134" s="23"/>
      <c r="C134" s="23"/>
      <c r="D134" s="23"/>
      <c r="E134" s="23"/>
    </row>
    <row r="135" spans="1:5" x14ac:dyDescent="0.25">
      <c r="A135" s="23"/>
      <c r="B135" s="23"/>
      <c r="C135" s="23"/>
      <c r="D135" s="23"/>
      <c r="E135" s="23"/>
    </row>
    <row r="136" spans="1:5" x14ac:dyDescent="0.25">
      <c r="A136" s="23"/>
      <c r="B136" s="23"/>
      <c r="C136" s="23"/>
      <c r="D136" s="23"/>
      <c r="E136" s="23"/>
    </row>
    <row r="137" spans="1:5" x14ac:dyDescent="0.25">
      <c r="A137" s="23"/>
      <c r="B137" s="23"/>
      <c r="C137" s="23"/>
      <c r="D137" s="23"/>
      <c r="E137" s="23"/>
    </row>
    <row r="138" spans="1:5" x14ac:dyDescent="0.25">
      <c r="A138" s="23"/>
      <c r="B138" s="23"/>
      <c r="C138" s="23"/>
      <c r="D138" s="23"/>
      <c r="E138" s="23"/>
    </row>
    <row r="139" spans="1:5" x14ac:dyDescent="0.25">
      <c r="A139" s="23"/>
      <c r="B139" s="23"/>
      <c r="C139" s="23"/>
      <c r="D139" s="23"/>
      <c r="E139" s="23"/>
    </row>
    <row r="140" spans="1:5" x14ac:dyDescent="0.25">
      <c r="A140" s="23"/>
      <c r="B140" s="23"/>
      <c r="C140" s="23"/>
      <c r="D140" s="23"/>
      <c r="E140" s="23"/>
    </row>
    <row r="141" spans="1:5" x14ac:dyDescent="0.25">
      <c r="A141" s="23"/>
      <c r="B141" s="23"/>
      <c r="C141" s="23"/>
      <c r="D141" s="23"/>
      <c r="E141" s="23"/>
    </row>
    <row r="142" spans="1:5" x14ac:dyDescent="0.25">
      <c r="A142" s="23"/>
      <c r="B142" s="23"/>
      <c r="C142" s="23"/>
      <c r="D142" s="23"/>
      <c r="E142" s="23"/>
    </row>
  </sheetData>
  <mergeCells count="19">
    <mergeCell ref="B38:B39"/>
    <mergeCell ref="B32:B34"/>
    <mergeCell ref="B35:B37"/>
    <mergeCell ref="B16:B22"/>
    <mergeCell ref="B14:B15"/>
    <mergeCell ref="D21:D22"/>
    <mergeCell ref="B29:B31"/>
    <mergeCell ref="D30:D31"/>
    <mergeCell ref="B23:B28"/>
    <mergeCell ref="D27:D28"/>
    <mergeCell ref="G6:H6"/>
    <mergeCell ref="G7:H7"/>
    <mergeCell ref="G10:H10"/>
    <mergeCell ref="A1:A2"/>
    <mergeCell ref="B1:C2"/>
    <mergeCell ref="A3:A4"/>
    <mergeCell ref="B3:G4"/>
    <mergeCell ref="G8:H8"/>
    <mergeCell ref="G9:H9"/>
  </mergeCells>
  <pageMargins left="0.7" right="0.7" top="0.75" bottom="0.75" header="0.3" footer="0.3"/>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1000000}">
          <x14:formula1>
            <xm:f>Report!$E$4:$H$4</xm:f>
          </x14:formula1>
          <xm:sqref>E6:E13 F14:K39</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33"/>
  <sheetViews>
    <sheetView topLeftCell="A26" zoomScale="70" zoomScaleNormal="70" workbookViewId="0">
      <selection activeCell="F14" sqref="F14:H32"/>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590</v>
      </c>
      <c r="C1" s="247"/>
      <c r="D1" s="106"/>
      <c r="E1" s="107"/>
      <c r="F1" s="107"/>
      <c r="G1" s="107"/>
    </row>
    <row r="2" spans="1:13" s="40" customFormat="1" ht="15.75" customHeight="1" x14ac:dyDescent="0.25">
      <c r="A2" s="230"/>
      <c r="B2" s="248"/>
      <c r="C2" s="249"/>
      <c r="D2" s="108"/>
      <c r="E2" s="97"/>
      <c r="F2" s="97"/>
      <c r="G2" s="97"/>
    </row>
    <row r="3" spans="1:13" s="41" customFormat="1" ht="12.75" customHeight="1" x14ac:dyDescent="0.25">
      <c r="A3" s="219" t="s">
        <v>32</v>
      </c>
      <c r="B3" s="238" t="s">
        <v>591</v>
      </c>
      <c r="C3" s="239"/>
      <c r="D3" s="239"/>
      <c r="E3" s="239"/>
      <c r="F3" s="240"/>
      <c r="G3" s="241"/>
      <c r="H3" s="50"/>
    </row>
    <row r="4" spans="1:13" s="41" customFormat="1" ht="13.5" customHeigh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19</v>
      </c>
      <c r="C8" s="68">
        <f t="shared" si="1"/>
        <v>0</v>
      </c>
      <c r="D8" s="67">
        <f t="shared" si="1"/>
        <v>19</v>
      </c>
      <c r="E8" s="67">
        <f t="shared" si="1"/>
        <v>0</v>
      </c>
      <c r="F8" s="69">
        <f t="shared" si="1"/>
        <v>0</v>
      </c>
      <c r="G8" s="237">
        <f t="shared" si="1"/>
        <v>0</v>
      </c>
      <c r="H8" s="237"/>
      <c r="I8" s="70">
        <f>D8+E8+F8+G8+H8+C8+B8</f>
        <v>38</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116"/>
      <c r="B14" s="257" t="s">
        <v>592</v>
      </c>
      <c r="C14" s="91"/>
      <c r="D14" s="92" t="s">
        <v>593</v>
      </c>
      <c r="E14" s="93" t="s">
        <v>594</v>
      </c>
      <c r="F14" s="94" t="s">
        <v>26</v>
      </c>
      <c r="G14" s="94"/>
      <c r="H14" s="94" t="s">
        <v>26</v>
      </c>
      <c r="I14" s="94"/>
      <c r="J14" s="81"/>
      <c r="K14" s="81"/>
      <c r="L14" s="86"/>
    </row>
    <row r="15" spans="1:13" ht="47.25" x14ac:dyDescent="0.25">
      <c r="A15" s="116"/>
      <c r="B15" s="255"/>
      <c r="C15" s="91"/>
      <c r="D15" s="92" t="s">
        <v>169</v>
      </c>
      <c r="E15" s="93" t="s">
        <v>170</v>
      </c>
      <c r="F15" s="94" t="s">
        <v>26</v>
      </c>
      <c r="G15" s="94"/>
      <c r="H15" s="94" t="s">
        <v>26</v>
      </c>
      <c r="I15" s="94"/>
      <c r="J15" s="81"/>
      <c r="K15" s="81"/>
      <c r="L15" s="86"/>
    </row>
    <row r="16" spans="1:13" ht="31.5" x14ac:dyDescent="0.25">
      <c r="A16" s="116"/>
      <c r="B16" s="255"/>
      <c r="C16" s="91"/>
      <c r="D16" s="92" t="s">
        <v>171</v>
      </c>
      <c r="E16" s="93" t="s">
        <v>172</v>
      </c>
      <c r="F16" s="94" t="s">
        <v>26</v>
      </c>
      <c r="G16" s="94"/>
      <c r="H16" s="94" t="s">
        <v>26</v>
      </c>
      <c r="I16" s="94"/>
      <c r="J16" s="81"/>
      <c r="K16" s="81"/>
      <c r="L16" s="86"/>
    </row>
    <row r="17" spans="1:12" ht="15.75" x14ac:dyDescent="0.25">
      <c r="A17" s="116"/>
      <c r="B17" s="255" t="s">
        <v>595</v>
      </c>
      <c r="C17" s="91"/>
      <c r="D17" s="92" t="s">
        <v>596</v>
      </c>
      <c r="E17" s="93" t="s">
        <v>597</v>
      </c>
      <c r="F17" s="94" t="s">
        <v>26</v>
      </c>
      <c r="G17" s="94"/>
      <c r="H17" s="94" t="s">
        <v>26</v>
      </c>
      <c r="I17" s="94"/>
      <c r="J17" s="81"/>
      <c r="K17" s="81"/>
      <c r="L17" s="86"/>
    </row>
    <row r="18" spans="1:12" ht="47.25" x14ac:dyDescent="0.25">
      <c r="A18" s="116"/>
      <c r="B18" s="255"/>
      <c r="C18" s="91"/>
      <c r="D18" s="92" t="s">
        <v>176</v>
      </c>
      <c r="E18" s="93" t="s">
        <v>598</v>
      </c>
      <c r="F18" s="94" t="s">
        <v>26</v>
      </c>
      <c r="G18" s="94"/>
      <c r="H18" s="94" t="s">
        <v>26</v>
      </c>
      <c r="I18" s="94"/>
      <c r="J18" s="94"/>
      <c r="K18" s="94"/>
      <c r="L18" s="86"/>
    </row>
    <row r="19" spans="1:12" ht="31.5" x14ac:dyDescent="0.25">
      <c r="A19" s="116"/>
      <c r="B19" s="255"/>
      <c r="C19" s="91"/>
      <c r="D19" s="92" t="s">
        <v>528</v>
      </c>
      <c r="E19" s="93" t="s">
        <v>599</v>
      </c>
      <c r="F19" s="94" t="s">
        <v>26</v>
      </c>
      <c r="G19" s="94"/>
      <c r="H19" s="94" t="s">
        <v>26</v>
      </c>
      <c r="I19" s="94"/>
      <c r="J19" s="94"/>
      <c r="K19" s="94"/>
      <c r="L19" s="86"/>
    </row>
    <row r="20" spans="1:12" ht="63" x14ac:dyDescent="0.25">
      <c r="A20" s="116"/>
      <c r="B20" s="255"/>
      <c r="C20" s="162" t="s">
        <v>247</v>
      </c>
      <c r="D20" s="218" t="s">
        <v>133</v>
      </c>
      <c r="E20" s="93" t="s">
        <v>249</v>
      </c>
      <c r="F20" s="94" t="s">
        <v>26</v>
      </c>
      <c r="G20" s="94"/>
      <c r="H20" s="94" t="s">
        <v>26</v>
      </c>
      <c r="I20" s="94"/>
      <c r="J20" s="94"/>
      <c r="K20" s="94"/>
      <c r="L20" s="86"/>
    </row>
    <row r="21" spans="1:12" ht="31.5" x14ac:dyDescent="0.25">
      <c r="A21" s="116"/>
      <c r="B21" s="255"/>
      <c r="C21" s="91"/>
      <c r="D21" s="218"/>
      <c r="E21" s="93" t="s">
        <v>134</v>
      </c>
      <c r="F21" s="94" t="s">
        <v>26</v>
      </c>
      <c r="G21" s="94"/>
      <c r="H21" s="94" t="s">
        <v>26</v>
      </c>
      <c r="I21" s="94"/>
      <c r="J21" s="94"/>
      <c r="K21" s="94"/>
      <c r="L21" s="86"/>
    </row>
    <row r="22" spans="1:12" ht="15.75" x14ac:dyDescent="0.25">
      <c r="A22" s="117"/>
      <c r="B22" s="255"/>
      <c r="C22" s="91"/>
      <c r="D22" s="92" t="s">
        <v>155</v>
      </c>
      <c r="E22" s="93" t="s">
        <v>211</v>
      </c>
      <c r="F22" s="94" t="s">
        <v>26</v>
      </c>
      <c r="G22" s="94"/>
      <c r="H22" s="94" t="s">
        <v>26</v>
      </c>
      <c r="I22" s="94"/>
      <c r="J22" s="94"/>
      <c r="K22" s="94"/>
      <c r="L22" s="86"/>
    </row>
    <row r="23" spans="1:12" ht="47.25" x14ac:dyDescent="0.25">
      <c r="A23" s="118"/>
      <c r="B23" s="255" t="s">
        <v>600</v>
      </c>
      <c r="C23" s="91"/>
      <c r="D23" s="92" t="s">
        <v>255</v>
      </c>
      <c r="E23" s="93" t="s">
        <v>217</v>
      </c>
      <c r="F23" s="94" t="s">
        <v>26</v>
      </c>
      <c r="G23" s="94"/>
      <c r="H23" s="94" t="s">
        <v>26</v>
      </c>
      <c r="I23" s="94"/>
      <c r="J23" s="94"/>
      <c r="K23" s="94"/>
      <c r="L23" s="86"/>
    </row>
    <row r="24" spans="1:12" ht="63" x14ac:dyDescent="0.25">
      <c r="A24" s="118"/>
      <c r="B24" s="255"/>
      <c r="C24" s="162" t="s">
        <v>247</v>
      </c>
      <c r="D24" s="218" t="s">
        <v>218</v>
      </c>
      <c r="E24" s="93" t="s">
        <v>249</v>
      </c>
      <c r="F24" s="94" t="s">
        <v>26</v>
      </c>
      <c r="G24" s="94"/>
      <c r="H24" s="94" t="s">
        <v>26</v>
      </c>
      <c r="I24" s="94"/>
      <c r="J24" s="94"/>
      <c r="K24" s="94"/>
      <c r="L24" s="86"/>
    </row>
    <row r="25" spans="1:12" ht="31.5" x14ac:dyDescent="0.25">
      <c r="A25" s="118"/>
      <c r="B25" s="255"/>
      <c r="C25" s="91"/>
      <c r="D25" s="218"/>
      <c r="E25" s="93" t="s">
        <v>134</v>
      </c>
      <c r="F25" s="94" t="s">
        <v>26</v>
      </c>
      <c r="G25" s="94"/>
      <c r="H25" s="94" t="s">
        <v>26</v>
      </c>
      <c r="I25" s="94"/>
      <c r="J25" s="94"/>
      <c r="K25" s="94"/>
      <c r="L25" s="86"/>
    </row>
    <row r="26" spans="1:12" ht="15.75" x14ac:dyDescent="0.25">
      <c r="A26" s="118"/>
      <c r="B26" s="255"/>
      <c r="C26" s="91"/>
      <c r="D26" s="92" t="s">
        <v>155</v>
      </c>
      <c r="E26" s="93" t="s">
        <v>211</v>
      </c>
      <c r="F26" s="94" t="s">
        <v>26</v>
      </c>
      <c r="G26" s="94"/>
      <c r="H26" s="94" t="s">
        <v>26</v>
      </c>
      <c r="I26" s="94"/>
      <c r="J26" s="94"/>
      <c r="K26" s="94"/>
      <c r="L26" s="86"/>
    </row>
    <row r="27" spans="1:12" ht="63" x14ac:dyDescent="0.25">
      <c r="A27" s="118"/>
      <c r="B27" s="255" t="s">
        <v>601</v>
      </c>
      <c r="C27" s="91"/>
      <c r="D27" s="92" t="s">
        <v>602</v>
      </c>
      <c r="E27" s="93" t="s">
        <v>159</v>
      </c>
      <c r="F27" s="94" t="s">
        <v>26</v>
      </c>
      <c r="G27" s="94"/>
      <c r="H27" s="94" t="s">
        <v>26</v>
      </c>
      <c r="I27" s="94"/>
      <c r="J27" s="94"/>
      <c r="K27" s="94"/>
      <c r="L27" s="86"/>
    </row>
    <row r="28" spans="1:12" ht="31.5" x14ac:dyDescent="0.25">
      <c r="A28" s="118"/>
      <c r="B28" s="255"/>
      <c r="C28" s="91"/>
      <c r="D28" s="92" t="s">
        <v>160</v>
      </c>
      <c r="E28" s="93" t="s">
        <v>260</v>
      </c>
      <c r="F28" s="94" t="s">
        <v>26</v>
      </c>
      <c r="G28" s="94"/>
      <c r="H28" s="94" t="s">
        <v>26</v>
      </c>
      <c r="I28" s="94"/>
      <c r="J28" s="94"/>
      <c r="K28" s="94"/>
      <c r="L28" s="86"/>
    </row>
    <row r="29" spans="1:12" ht="31.5" x14ac:dyDescent="0.25">
      <c r="A29" s="118"/>
      <c r="B29" s="255"/>
      <c r="C29" s="91"/>
      <c r="D29" s="92" t="s">
        <v>162</v>
      </c>
      <c r="E29" s="93" t="s">
        <v>262</v>
      </c>
      <c r="F29" s="94" t="s">
        <v>26</v>
      </c>
      <c r="G29" s="94"/>
      <c r="H29" s="94" t="s">
        <v>26</v>
      </c>
      <c r="I29" s="94"/>
      <c r="J29" s="94"/>
      <c r="K29" s="94"/>
      <c r="L29" s="86"/>
    </row>
    <row r="30" spans="1:12" ht="31.5" x14ac:dyDescent="0.25">
      <c r="A30" s="115"/>
      <c r="B30" s="255" t="s">
        <v>603</v>
      </c>
      <c r="C30" s="91"/>
      <c r="D30" s="92" t="s">
        <v>604</v>
      </c>
      <c r="E30" s="93" t="s">
        <v>605</v>
      </c>
      <c r="F30" s="94" t="s">
        <v>26</v>
      </c>
      <c r="G30" s="94"/>
      <c r="H30" s="94" t="s">
        <v>26</v>
      </c>
      <c r="I30" s="94"/>
      <c r="J30" s="94"/>
      <c r="K30" s="94"/>
      <c r="L30" s="86"/>
    </row>
    <row r="31" spans="1:12" ht="47.25" x14ac:dyDescent="0.25">
      <c r="A31" s="115"/>
      <c r="B31" s="255"/>
      <c r="C31" s="91"/>
      <c r="D31" s="92" t="s">
        <v>169</v>
      </c>
      <c r="E31" s="93" t="s">
        <v>170</v>
      </c>
      <c r="F31" s="94" t="s">
        <v>26</v>
      </c>
      <c r="G31" s="94"/>
      <c r="H31" s="94" t="s">
        <v>26</v>
      </c>
      <c r="I31" s="94"/>
      <c r="J31" s="94"/>
      <c r="K31" s="94"/>
      <c r="L31" s="86"/>
    </row>
    <row r="32" spans="1:12" ht="31.5" x14ac:dyDescent="0.25">
      <c r="A32" s="115"/>
      <c r="B32" s="255"/>
      <c r="C32" s="91"/>
      <c r="D32" s="92" t="s">
        <v>171</v>
      </c>
      <c r="E32" s="93" t="s">
        <v>172</v>
      </c>
      <c r="F32" s="94" t="s">
        <v>26</v>
      </c>
      <c r="G32" s="94"/>
      <c r="H32" s="94" t="s">
        <v>26</v>
      </c>
      <c r="I32" s="94"/>
      <c r="J32" s="94"/>
      <c r="K32" s="94"/>
      <c r="L32" s="86"/>
    </row>
    <row r="33" spans="1:7" x14ac:dyDescent="0.25">
      <c r="A33" s="43"/>
      <c r="B33" s="44"/>
      <c r="C33" s="45"/>
      <c r="D33" s="45"/>
      <c r="E33" s="44"/>
      <c r="F33" s="44"/>
      <c r="G33" s="44"/>
    </row>
  </sheetData>
  <mergeCells count="16">
    <mergeCell ref="B30:B32"/>
    <mergeCell ref="B23:B26"/>
    <mergeCell ref="D24:D25"/>
    <mergeCell ref="B17:B22"/>
    <mergeCell ref="D20:D21"/>
    <mergeCell ref="B27:B29"/>
    <mergeCell ref="G8:H8"/>
    <mergeCell ref="G9:H9"/>
    <mergeCell ref="G10:H10"/>
    <mergeCell ref="B14:B16"/>
    <mergeCell ref="G6:H6"/>
    <mergeCell ref="A3:A4"/>
    <mergeCell ref="B3:G4"/>
    <mergeCell ref="A1:A2"/>
    <mergeCell ref="B1:C2"/>
    <mergeCell ref="G7:H7"/>
  </mergeCells>
  <dataValidations count="1">
    <dataValidation allowBlank="1" showInputMessage="1" showErrorMessage="1" sqref="E14:E32" xr:uid="{4396109B-B921-4747-9E10-9886ECFBF8C2}"/>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1000000}">
          <x14:formula1>
            <xm:f>Report!$E$4:$H$4</xm:f>
          </x14:formula1>
          <xm:sqref>E6:E13 F14:K32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59"/>
  <sheetViews>
    <sheetView topLeftCell="A13" zoomScale="70" zoomScaleNormal="70" workbookViewId="0">
      <selection activeCell="D15" sqref="D15"/>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75" t="s">
        <v>30</v>
      </c>
      <c r="B1" s="277" t="s">
        <v>606</v>
      </c>
      <c r="C1" s="278"/>
      <c r="D1" s="139"/>
      <c r="E1" s="140"/>
      <c r="F1" s="140"/>
      <c r="G1" s="140"/>
    </row>
    <row r="2" spans="1:13" s="40" customFormat="1" ht="15.75" customHeight="1" x14ac:dyDescent="0.25">
      <c r="A2" s="276"/>
      <c r="B2" s="279"/>
      <c r="C2" s="280"/>
      <c r="D2" s="141"/>
      <c r="E2" s="142"/>
      <c r="F2" s="142"/>
      <c r="G2" s="142"/>
    </row>
    <row r="3" spans="1:13" s="41" customFormat="1" x14ac:dyDescent="0.25">
      <c r="A3" s="265" t="s">
        <v>32</v>
      </c>
      <c r="B3" s="267" t="s">
        <v>607</v>
      </c>
      <c r="C3" s="268"/>
      <c r="D3" s="268"/>
      <c r="E3" s="268"/>
      <c r="F3" s="269"/>
      <c r="G3" s="270"/>
      <c r="H3" s="50"/>
    </row>
    <row r="4" spans="1:13" s="41" customFormat="1" x14ac:dyDescent="0.25">
      <c r="A4" s="266"/>
      <c r="B4" s="271"/>
      <c r="C4" s="272"/>
      <c r="D4" s="272"/>
      <c r="E4" s="272"/>
      <c r="F4" s="273"/>
      <c r="G4" s="274"/>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COUNTIF(F14:F350,"Fail")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COUNTIF(F14:F351,"Pass")</f>
        <v>40</v>
      </c>
      <c r="C8" s="68">
        <f t="shared" si="1"/>
        <v>0</v>
      </c>
      <c r="D8" s="67">
        <f t="shared" si="1"/>
        <v>40</v>
      </c>
      <c r="E8" s="67">
        <f t="shared" si="1"/>
        <v>0</v>
      </c>
      <c r="F8" s="69">
        <f t="shared" si="1"/>
        <v>0</v>
      </c>
      <c r="G8" s="237">
        <f t="shared" si="1"/>
        <v>0</v>
      </c>
      <c r="H8" s="237"/>
      <c r="I8" s="70">
        <f>D8+E8+F8+G8+H8+C8+B8</f>
        <v>80</v>
      </c>
      <c r="J8" s="86"/>
      <c r="K8" s="86"/>
      <c r="L8" s="86"/>
      <c r="M8" s="86"/>
    </row>
    <row r="9" spans="1:13" s="86" customFormat="1" ht="15.75" customHeight="1" x14ac:dyDescent="0.25">
      <c r="A9" s="66" t="s">
        <v>43</v>
      </c>
      <c r="B9" s="67">
        <f t="shared" ref="B9:G9" si="2">COUNTIF(F14:F352,"Suspended")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COUNTIF(F14:F353,"Not Executed")</f>
        <v>1</v>
      </c>
      <c r="C10" s="68">
        <f t="shared" si="3"/>
        <v>0</v>
      </c>
      <c r="D10" s="67">
        <f t="shared" si="3"/>
        <v>1</v>
      </c>
      <c r="E10" s="67">
        <f t="shared" si="3"/>
        <v>0</v>
      </c>
      <c r="F10" s="69">
        <f t="shared" si="3"/>
        <v>0</v>
      </c>
      <c r="G10" s="237">
        <f t="shared" si="3"/>
        <v>0</v>
      </c>
      <c r="H10" s="237"/>
      <c r="I10" s="70">
        <f>B10+C10+D10+E10+F10+G10</f>
        <v>2</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110.25" x14ac:dyDescent="0.25">
      <c r="A14" s="115"/>
      <c r="B14" s="255" t="s">
        <v>606</v>
      </c>
      <c r="C14" s="91"/>
      <c r="D14" s="92" t="s">
        <v>608</v>
      </c>
      <c r="E14" s="93" t="s">
        <v>609</v>
      </c>
      <c r="F14" s="94" t="s">
        <v>26</v>
      </c>
      <c r="G14" s="94"/>
      <c r="H14" s="94" t="s">
        <v>26</v>
      </c>
      <c r="I14" s="94"/>
      <c r="J14" s="81"/>
      <c r="K14" s="81"/>
      <c r="L14" s="86"/>
    </row>
    <row r="15" spans="1:13" ht="47.25" x14ac:dyDescent="0.25">
      <c r="A15" s="115"/>
      <c r="B15" s="255"/>
      <c r="C15" s="91"/>
      <c r="D15" s="92" t="s">
        <v>169</v>
      </c>
      <c r="E15" s="93" t="s">
        <v>170</v>
      </c>
      <c r="F15" s="94" t="s">
        <v>26</v>
      </c>
      <c r="G15" s="94"/>
      <c r="H15" s="94" t="s">
        <v>26</v>
      </c>
      <c r="I15" s="94"/>
      <c r="J15" s="81"/>
      <c r="K15" s="81"/>
      <c r="L15" s="86"/>
    </row>
    <row r="16" spans="1:13" ht="47.25" x14ac:dyDescent="0.25">
      <c r="A16" s="115"/>
      <c r="B16" s="255"/>
      <c r="C16" s="91"/>
      <c r="D16" s="92" t="s">
        <v>610</v>
      </c>
      <c r="E16" s="93" t="s">
        <v>611</v>
      </c>
      <c r="F16" s="94" t="s">
        <v>26</v>
      </c>
      <c r="G16" s="94"/>
      <c r="H16" s="94" t="s">
        <v>26</v>
      </c>
      <c r="I16" s="94"/>
      <c r="J16" s="81"/>
      <c r="K16" s="81"/>
      <c r="L16" s="86"/>
    </row>
    <row r="17" spans="1:12" ht="31.5" x14ac:dyDescent="0.25">
      <c r="A17" s="115"/>
      <c r="B17" s="255"/>
      <c r="C17" s="91"/>
      <c r="D17" s="92" t="s">
        <v>171</v>
      </c>
      <c r="E17" s="93" t="s">
        <v>172</v>
      </c>
      <c r="F17" s="94" t="s">
        <v>26</v>
      </c>
      <c r="G17" s="94"/>
      <c r="H17" s="94" t="s">
        <v>26</v>
      </c>
      <c r="I17" s="94"/>
      <c r="J17" s="81"/>
      <c r="K17" s="81"/>
      <c r="L17" s="86"/>
    </row>
    <row r="18" spans="1:12" ht="94.5" x14ac:dyDescent="0.25">
      <c r="A18" s="115"/>
      <c r="B18" s="255" t="s">
        <v>612</v>
      </c>
      <c r="C18" s="91"/>
      <c r="D18" s="92" t="s">
        <v>613</v>
      </c>
      <c r="E18" s="93" t="s">
        <v>614</v>
      </c>
      <c r="F18" s="94" t="s">
        <v>26</v>
      </c>
      <c r="G18" s="94"/>
      <c r="H18" s="94" t="s">
        <v>26</v>
      </c>
      <c r="I18" s="94"/>
      <c r="J18" s="94"/>
      <c r="K18" s="94"/>
      <c r="L18" s="86"/>
    </row>
    <row r="19" spans="1:12" ht="63" x14ac:dyDescent="0.25">
      <c r="A19" s="115"/>
      <c r="B19" s="255"/>
      <c r="C19" s="91"/>
      <c r="D19" s="92" t="s">
        <v>615</v>
      </c>
      <c r="E19" s="93" t="s">
        <v>616</v>
      </c>
      <c r="F19" s="94" t="s">
        <v>29</v>
      </c>
      <c r="G19" s="94"/>
      <c r="H19" s="94" t="s">
        <v>29</v>
      </c>
      <c r="I19" s="94"/>
      <c r="J19" s="94"/>
      <c r="K19" s="94"/>
      <c r="L19" s="86"/>
    </row>
    <row r="20" spans="1:12" ht="31.5" x14ac:dyDescent="0.25">
      <c r="A20" s="115"/>
      <c r="B20" s="255"/>
      <c r="C20" s="91"/>
      <c r="D20" s="256" t="s">
        <v>617</v>
      </c>
      <c r="E20" s="93" t="s">
        <v>618</v>
      </c>
      <c r="F20" s="94" t="s">
        <v>26</v>
      </c>
      <c r="G20" s="94"/>
      <c r="H20" s="94" t="s">
        <v>26</v>
      </c>
      <c r="I20" s="94"/>
      <c r="J20" s="94"/>
      <c r="K20" s="94"/>
      <c r="L20" s="86"/>
    </row>
    <row r="21" spans="1:12" ht="78.75" x14ac:dyDescent="0.25">
      <c r="A21" s="115"/>
      <c r="B21" s="255"/>
      <c r="C21" s="162" t="s">
        <v>619</v>
      </c>
      <c r="D21" s="256"/>
      <c r="E21" s="164" t="s">
        <v>620</v>
      </c>
      <c r="F21" s="94" t="s">
        <v>26</v>
      </c>
      <c r="G21" s="94"/>
      <c r="H21" s="94" t="s">
        <v>26</v>
      </c>
      <c r="I21" s="94"/>
      <c r="J21" s="94"/>
      <c r="K21" s="94"/>
      <c r="L21" s="86"/>
    </row>
    <row r="22" spans="1:12" ht="31.5" x14ac:dyDescent="0.25">
      <c r="A22" s="115"/>
      <c r="B22" s="255"/>
      <c r="C22" s="91"/>
      <c r="D22" s="281" t="s">
        <v>76</v>
      </c>
      <c r="E22" s="93" t="s">
        <v>621</v>
      </c>
      <c r="F22" s="94" t="s">
        <v>26</v>
      </c>
      <c r="G22" s="94"/>
      <c r="H22" s="94" t="s">
        <v>26</v>
      </c>
      <c r="I22" s="94"/>
      <c r="J22" s="94"/>
      <c r="K22" s="94"/>
      <c r="L22" s="86"/>
    </row>
    <row r="23" spans="1:12" ht="110.25" x14ac:dyDescent="0.25">
      <c r="A23" s="115"/>
      <c r="B23" s="255"/>
      <c r="C23" s="162" t="s">
        <v>622</v>
      </c>
      <c r="D23" s="281"/>
      <c r="E23" s="164" t="s">
        <v>623</v>
      </c>
      <c r="F23" s="94" t="s">
        <v>26</v>
      </c>
      <c r="G23" s="94"/>
      <c r="H23" s="94" t="s">
        <v>26</v>
      </c>
      <c r="I23" s="94"/>
      <c r="J23" s="94"/>
      <c r="K23" s="94"/>
      <c r="L23" s="86"/>
    </row>
    <row r="24" spans="1:12" ht="47.25" x14ac:dyDescent="0.25">
      <c r="A24" s="115"/>
      <c r="B24" s="255"/>
      <c r="C24" s="162" t="s">
        <v>624</v>
      </c>
      <c r="D24" s="92" t="s">
        <v>625</v>
      </c>
      <c r="E24" s="93" t="s">
        <v>626</v>
      </c>
      <c r="F24" s="94"/>
      <c r="G24" s="94"/>
      <c r="H24" s="94"/>
      <c r="I24" s="94"/>
      <c r="J24" s="94"/>
      <c r="K24" s="94"/>
      <c r="L24" s="86"/>
    </row>
    <row r="25" spans="1:12" ht="63" x14ac:dyDescent="0.25">
      <c r="A25" s="115"/>
      <c r="B25" s="255"/>
      <c r="C25" s="91"/>
      <c r="D25" s="92" t="s">
        <v>627</v>
      </c>
      <c r="E25" s="93" t="s">
        <v>628</v>
      </c>
      <c r="F25" s="94" t="s">
        <v>26</v>
      </c>
      <c r="G25" s="94"/>
      <c r="H25" s="94" t="s">
        <v>26</v>
      </c>
      <c r="I25" s="94"/>
      <c r="J25" s="94"/>
      <c r="K25" s="94"/>
      <c r="L25" s="86"/>
    </row>
    <row r="26" spans="1:12" ht="31.5" x14ac:dyDescent="0.25">
      <c r="A26" s="115"/>
      <c r="B26" s="255"/>
      <c r="C26" s="91"/>
      <c r="D26" s="92" t="s">
        <v>629</v>
      </c>
      <c r="E26" s="93" t="s">
        <v>630</v>
      </c>
      <c r="F26" s="94" t="s">
        <v>26</v>
      </c>
      <c r="G26" s="94"/>
      <c r="H26" s="94" t="s">
        <v>26</v>
      </c>
      <c r="I26" s="94"/>
      <c r="J26" s="94"/>
      <c r="K26" s="94"/>
      <c r="L26" s="86"/>
    </row>
    <row r="27" spans="1:12" ht="47.25" x14ac:dyDescent="0.25">
      <c r="A27" s="115"/>
      <c r="B27" s="255"/>
      <c r="C27" s="91"/>
      <c r="D27" s="218" t="s">
        <v>631</v>
      </c>
      <c r="E27" s="93" t="s">
        <v>632</v>
      </c>
      <c r="F27" s="94" t="s">
        <v>26</v>
      </c>
      <c r="G27" s="94"/>
      <c r="H27" s="94" t="s">
        <v>26</v>
      </c>
      <c r="I27" s="94"/>
      <c r="J27" s="94"/>
      <c r="K27" s="94"/>
      <c r="L27" s="86"/>
    </row>
    <row r="28" spans="1:12" ht="47.25" x14ac:dyDescent="0.25">
      <c r="A28" s="115"/>
      <c r="B28" s="255"/>
      <c r="C28" s="162" t="s">
        <v>633</v>
      </c>
      <c r="D28" s="218"/>
      <c r="E28" s="93" t="s">
        <v>634</v>
      </c>
      <c r="F28" s="94" t="s">
        <v>26</v>
      </c>
      <c r="G28" s="94"/>
      <c r="H28" s="94" t="s">
        <v>26</v>
      </c>
      <c r="I28" s="94"/>
      <c r="J28" s="94"/>
      <c r="K28" s="94"/>
      <c r="L28" s="86"/>
    </row>
    <row r="29" spans="1:12" ht="63" x14ac:dyDescent="0.25">
      <c r="A29" s="115"/>
      <c r="B29" s="255"/>
      <c r="C29" s="91"/>
      <c r="D29" s="218"/>
      <c r="E29" s="93" t="s">
        <v>635</v>
      </c>
      <c r="F29" s="94" t="s">
        <v>26</v>
      </c>
      <c r="G29" s="94"/>
      <c r="H29" s="94" t="s">
        <v>26</v>
      </c>
      <c r="I29" s="94"/>
      <c r="J29" s="94"/>
      <c r="K29" s="94"/>
      <c r="L29" s="86"/>
    </row>
    <row r="30" spans="1:12" ht="15.75" x14ac:dyDescent="0.25">
      <c r="A30" s="115"/>
      <c r="B30" s="255"/>
      <c r="C30" s="254" t="s">
        <v>636</v>
      </c>
      <c r="D30" s="254"/>
      <c r="E30" s="254"/>
      <c r="F30" s="94"/>
      <c r="G30" s="94"/>
      <c r="H30" s="94"/>
      <c r="I30" s="94"/>
      <c r="J30" s="94"/>
      <c r="K30" s="94"/>
      <c r="L30" s="86"/>
    </row>
    <row r="31" spans="1:12" ht="47.25" x14ac:dyDescent="0.25">
      <c r="A31" s="115"/>
      <c r="B31" s="255"/>
      <c r="C31" s="91"/>
      <c r="D31" s="92" t="s">
        <v>118</v>
      </c>
      <c r="E31" s="93" t="s">
        <v>119</v>
      </c>
      <c r="F31" s="94" t="s">
        <v>26</v>
      </c>
      <c r="G31" s="94"/>
      <c r="H31" s="94" t="s">
        <v>26</v>
      </c>
      <c r="I31" s="94"/>
      <c r="J31" s="94"/>
      <c r="K31" s="94"/>
      <c r="L31" s="86"/>
    </row>
    <row r="32" spans="1:12" ht="31.5" x14ac:dyDescent="0.25">
      <c r="A32" s="115"/>
      <c r="B32" s="255"/>
      <c r="C32" s="91"/>
      <c r="D32" s="92" t="s">
        <v>120</v>
      </c>
      <c r="E32" s="93" t="s">
        <v>121</v>
      </c>
      <c r="F32" s="94" t="s">
        <v>26</v>
      </c>
      <c r="G32" s="94"/>
      <c r="H32" s="94" t="s">
        <v>26</v>
      </c>
      <c r="I32" s="94"/>
      <c r="J32" s="94"/>
      <c r="K32" s="94"/>
      <c r="L32" s="86"/>
    </row>
    <row r="33" spans="1:12" ht="47.25" x14ac:dyDescent="0.25">
      <c r="A33" s="115"/>
      <c r="B33" s="255"/>
      <c r="C33" s="91"/>
      <c r="D33" s="92" t="s">
        <v>122</v>
      </c>
      <c r="E33" s="93" t="s">
        <v>123</v>
      </c>
      <c r="F33" s="94" t="s">
        <v>26</v>
      </c>
      <c r="G33" s="94"/>
      <c r="H33" s="94" t="s">
        <v>26</v>
      </c>
      <c r="I33" s="94"/>
      <c r="J33" s="94"/>
      <c r="K33" s="94"/>
      <c r="L33" s="86"/>
    </row>
    <row r="34" spans="1:12" ht="47.25" x14ac:dyDescent="0.25">
      <c r="A34" s="115"/>
      <c r="B34" s="255"/>
      <c r="C34" s="91"/>
      <c r="D34" s="92" t="s">
        <v>124</v>
      </c>
      <c r="E34" s="93" t="s">
        <v>125</v>
      </c>
      <c r="F34" s="94" t="s">
        <v>26</v>
      </c>
      <c r="G34" s="94"/>
      <c r="H34" s="94" t="s">
        <v>26</v>
      </c>
      <c r="I34" s="94"/>
      <c r="J34" s="94"/>
      <c r="K34" s="94"/>
      <c r="L34" s="86"/>
    </row>
    <row r="35" spans="1:12" ht="63" x14ac:dyDescent="0.25">
      <c r="A35" s="115"/>
      <c r="B35" s="255"/>
      <c r="C35" s="91"/>
      <c r="D35" s="92" t="s">
        <v>637</v>
      </c>
      <c r="E35" s="93" t="s">
        <v>638</v>
      </c>
      <c r="F35" s="94" t="s">
        <v>26</v>
      </c>
      <c r="G35" s="94"/>
      <c r="H35" s="94" t="s">
        <v>26</v>
      </c>
      <c r="I35" s="94"/>
      <c r="J35" s="94"/>
      <c r="K35" s="94"/>
      <c r="L35" s="86"/>
    </row>
    <row r="36" spans="1:12" ht="47.25" x14ac:dyDescent="0.25">
      <c r="A36" s="115"/>
      <c r="B36" s="255"/>
      <c r="C36" s="91"/>
      <c r="D36" s="92" t="s">
        <v>565</v>
      </c>
      <c r="E36" s="93" t="s">
        <v>639</v>
      </c>
      <c r="F36" s="94" t="s">
        <v>26</v>
      </c>
      <c r="G36" s="94"/>
      <c r="H36" s="94" t="s">
        <v>26</v>
      </c>
      <c r="I36" s="94"/>
      <c r="J36" s="94"/>
      <c r="K36" s="94"/>
      <c r="L36" s="86"/>
    </row>
    <row r="37" spans="1:12" ht="47.25" x14ac:dyDescent="0.25">
      <c r="A37" s="115"/>
      <c r="B37" s="255"/>
      <c r="C37" s="91"/>
      <c r="D37" s="92" t="s">
        <v>640</v>
      </c>
      <c r="E37" s="93" t="s">
        <v>641</v>
      </c>
      <c r="F37" s="94" t="s">
        <v>26</v>
      </c>
      <c r="G37" s="94"/>
      <c r="H37" s="94" t="s">
        <v>26</v>
      </c>
      <c r="I37" s="94"/>
      <c r="J37" s="94"/>
      <c r="K37" s="94"/>
      <c r="L37" s="86"/>
    </row>
    <row r="38" spans="1:12" ht="47.25" x14ac:dyDescent="0.25">
      <c r="A38" s="115"/>
      <c r="B38" s="255"/>
      <c r="C38" s="91"/>
      <c r="D38" s="92" t="s">
        <v>128</v>
      </c>
      <c r="E38" s="93" t="s">
        <v>129</v>
      </c>
      <c r="F38" s="94" t="s">
        <v>26</v>
      </c>
      <c r="G38" s="94"/>
      <c r="H38" s="94" t="s">
        <v>26</v>
      </c>
      <c r="I38" s="94"/>
      <c r="J38" s="94"/>
      <c r="K38" s="94"/>
      <c r="L38" s="86"/>
    </row>
    <row r="39" spans="1:12" ht="47.25" x14ac:dyDescent="0.25">
      <c r="A39" s="115"/>
      <c r="B39" s="255"/>
      <c r="C39" s="91"/>
      <c r="D39" s="92" t="s">
        <v>642</v>
      </c>
      <c r="E39" s="93" t="s">
        <v>643</v>
      </c>
      <c r="F39" s="94" t="s">
        <v>26</v>
      </c>
      <c r="G39" s="94"/>
      <c r="H39" s="94" t="s">
        <v>26</v>
      </c>
      <c r="I39" s="94"/>
      <c r="J39" s="94"/>
      <c r="K39" s="94"/>
      <c r="L39" s="86"/>
    </row>
    <row r="40" spans="1:12" ht="63" x14ac:dyDescent="0.25">
      <c r="A40" s="115"/>
      <c r="B40" s="255"/>
      <c r="C40" s="91"/>
      <c r="D40" s="92" t="s">
        <v>346</v>
      </c>
      <c r="E40" s="93" t="s">
        <v>644</v>
      </c>
      <c r="F40" s="94" t="s">
        <v>26</v>
      </c>
      <c r="G40" s="94"/>
      <c r="H40" s="94" t="s">
        <v>26</v>
      </c>
      <c r="I40" s="94"/>
      <c r="J40" s="94"/>
      <c r="K40" s="94"/>
      <c r="L40" s="86"/>
    </row>
    <row r="41" spans="1:12" ht="47.25" x14ac:dyDescent="0.25">
      <c r="A41" s="115"/>
      <c r="B41" s="255"/>
      <c r="C41" s="91"/>
      <c r="D41" s="92" t="s">
        <v>645</v>
      </c>
      <c r="E41" s="93" t="s">
        <v>646</v>
      </c>
      <c r="F41" s="94" t="s">
        <v>26</v>
      </c>
      <c r="G41" s="94"/>
      <c r="H41" s="94" t="s">
        <v>26</v>
      </c>
      <c r="I41" s="94"/>
      <c r="J41" s="94"/>
      <c r="K41" s="94"/>
      <c r="L41" s="86"/>
    </row>
    <row r="42" spans="1:12" ht="15.75" x14ac:dyDescent="0.25">
      <c r="A42" s="115"/>
      <c r="B42" s="255"/>
      <c r="C42" s="254" t="s">
        <v>281</v>
      </c>
      <c r="D42" s="254"/>
      <c r="E42" s="254"/>
      <c r="F42" s="94"/>
      <c r="G42" s="94"/>
      <c r="H42" s="94"/>
      <c r="I42" s="94"/>
      <c r="J42" s="94"/>
      <c r="K42" s="94"/>
      <c r="L42" s="86"/>
    </row>
    <row r="43" spans="1:12" ht="110.25" x14ac:dyDescent="0.25">
      <c r="A43" s="115"/>
      <c r="B43" s="255"/>
      <c r="C43" s="91"/>
      <c r="D43" s="92" t="s">
        <v>647</v>
      </c>
      <c r="E43" s="93" t="s">
        <v>648</v>
      </c>
      <c r="F43" s="94" t="s">
        <v>26</v>
      </c>
      <c r="G43" s="94"/>
      <c r="H43" s="94" t="s">
        <v>26</v>
      </c>
      <c r="I43" s="94"/>
      <c r="J43" s="94"/>
      <c r="K43" s="94"/>
      <c r="L43" s="86"/>
    </row>
    <row r="44" spans="1:12" ht="15.75" x14ac:dyDescent="0.25">
      <c r="A44" s="115"/>
      <c r="B44" s="255"/>
      <c r="C44" s="254" t="s">
        <v>649</v>
      </c>
      <c r="D44" s="254"/>
      <c r="E44" s="254"/>
      <c r="F44" s="94"/>
      <c r="G44" s="94"/>
      <c r="H44" s="94"/>
      <c r="I44" s="94"/>
      <c r="J44" s="94"/>
      <c r="K44" s="94"/>
      <c r="L44" s="86"/>
    </row>
    <row r="45" spans="1:12" ht="63" x14ac:dyDescent="0.25">
      <c r="A45" s="115"/>
      <c r="B45" s="255"/>
      <c r="C45" s="91"/>
      <c r="D45" s="92" t="s">
        <v>650</v>
      </c>
      <c r="E45" s="93" t="s">
        <v>651</v>
      </c>
      <c r="F45" s="94" t="s">
        <v>26</v>
      </c>
      <c r="G45" s="94"/>
      <c r="H45" s="94" t="s">
        <v>26</v>
      </c>
      <c r="I45" s="94"/>
      <c r="J45" s="94"/>
      <c r="K45" s="94"/>
      <c r="L45" s="86"/>
    </row>
    <row r="46" spans="1:12" ht="31.5" x14ac:dyDescent="0.25">
      <c r="A46" s="115"/>
      <c r="B46" s="255"/>
      <c r="C46" s="91"/>
      <c r="D46" s="92" t="s">
        <v>652</v>
      </c>
      <c r="E46" s="93" t="s">
        <v>653</v>
      </c>
      <c r="F46" s="94" t="s">
        <v>26</v>
      </c>
      <c r="G46" s="94"/>
      <c r="H46" s="94" t="s">
        <v>26</v>
      </c>
      <c r="I46" s="94"/>
      <c r="J46" s="94"/>
      <c r="K46" s="94"/>
      <c r="L46" s="86"/>
    </row>
    <row r="47" spans="1:12" ht="47.25" x14ac:dyDescent="0.25">
      <c r="A47" s="115"/>
      <c r="B47" s="255"/>
      <c r="C47" s="91"/>
      <c r="D47" s="92" t="s">
        <v>654</v>
      </c>
      <c r="E47" s="93" t="s">
        <v>655</v>
      </c>
      <c r="F47" s="94" t="s">
        <v>26</v>
      </c>
      <c r="G47" s="94"/>
      <c r="H47" s="94" t="s">
        <v>26</v>
      </c>
      <c r="I47" s="94"/>
      <c r="J47" s="94"/>
      <c r="K47" s="94"/>
      <c r="L47" s="86"/>
    </row>
    <row r="48" spans="1:12" ht="63" x14ac:dyDescent="0.25">
      <c r="A48" s="115"/>
      <c r="B48" s="255"/>
      <c r="C48" s="162" t="s">
        <v>247</v>
      </c>
      <c r="D48" s="218" t="s">
        <v>133</v>
      </c>
      <c r="E48" s="93" t="s">
        <v>249</v>
      </c>
      <c r="F48" s="94" t="s">
        <v>26</v>
      </c>
      <c r="G48" s="94"/>
      <c r="H48" s="94" t="s">
        <v>26</v>
      </c>
      <c r="I48" s="94"/>
      <c r="J48" s="94"/>
      <c r="K48" s="94"/>
      <c r="L48" s="86"/>
    </row>
    <row r="49" spans="1:12" ht="31.5" x14ac:dyDescent="0.25">
      <c r="A49" s="115"/>
      <c r="B49" s="255"/>
      <c r="C49" s="91"/>
      <c r="D49" s="218"/>
      <c r="E49" s="93" t="s">
        <v>134</v>
      </c>
      <c r="F49" s="94" t="s">
        <v>26</v>
      </c>
      <c r="G49" s="94"/>
      <c r="H49" s="94" t="s">
        <v>26</v>
      </c>
      <c r="I49" s="94"/>
      <c r="J49" s="94"/>
      <c r="K49" s="94"/>
      <c r="L49" s="86"/>
    </row>
    <row r="50" spans="1:12" ht="47.25" x14ac:dyDescent="0.25">
      <c r="A50" s="115"/>
      <c r="B50" s="255"/>
      <c r="C50" s="91"/>
      <c r="D50" s="92" t="s">
        <v>252</v>
      </c>
      <c r="E50" s="93" t="s">
        <v>656</v>
      </c>
      <c r="F50" s="94" t="s">
        <v>26</v>
      </c>
      <c r="G50" s="94"/>
      <c r="H50" s="94" t="s">
        <v>26</v>
      </c>
      <c r="I50" s="94"/>
      <c r="J50" s="94"/>
      <c r="K50" s="94"/>
      <c r="L50" s="86"/>
    </row>
    <row r="51" spans="1:12" ht="47.25" x14ac:dyDescent="0.25">
      <c r="A51" s="115"/>
      <c r="B51" s="255" t="s">
        <v>657</v>
      </c>
      <c r="C51" s="91"/>
      <c r="D51" s="92" t="s">
        <v>255</v>
      </c>
      <c r="E51" s="93" t="s">
        <v>217</v>
      </c>
      <c r="F51" s="94" t="s">
        <v>26</v>
      </c>
      <c r="G51" s="94"/>
      <c r="H51" s="94" t="s">
        <v>26</v>
      </c>
      <c r="I51" s="94"/>
      <c r="J51" s="94"/>
      <c r="K51" s="94"/>
      <c r="L51" s="86"/>
    </row>
    <row r="52" spans="1:12" ht="63" x14ac:dyDescent="0.25">
      <c r="A52" s="115"/>
      <c r="B52" s="255"/>
      <c r="C52" s="164" t="s">
        <v>247</v>
      </c>
      <c r="D52" s="218" t="s">
        <v>218</v>
      </c>
      <c r="E52" s="93" t="s">
        <v>249</v>
      </c>
      <c r="F52" s="94" t="s">
        <v>26</v>
      </c>
      <c r="G52" s="94"/>
      <c r="H52" s="94" t="s">
        <v>26</v>
      </c>
      <c r="I52" s="94"/>
      <c r="J52" s="94"/>
      <c r="K52" s="94"/>
      <c r="L52" s="86"/>
    </row>
    <row r="53" spans="1:12" ht="31.5" x14ac:dyDescent="0.25">
      <c r="A53" s="115"/>
      <c r="B53" s="255"/>
      <c r="C53" s="91"/>
      <c r="D53" s="218"/>
      <c r="E53" s="93" t="s">
        <v>134</v>
      </c>
      <c r="F53" s="94" t="s">
        <v>26</v>
      </c>
      <c r="G53" s="94"/>
      <c r="H53" s="94" t="s">
        <v>26</v>
      </c>
      <c r="I53" s="94"/>
      <c r="J53" s="94"/>
      <c r="K53" s="94"/>
      <c r="L53" s="86"/>
    </row>
    <row r="54" spans="1:12" ht="63" x14ac:dyDescent="0.25">
      <c r="A54" s="115"/>
      <c r="B54" s="255" t="s">
        <v>658</v>
      </c>
      <c r="C54" s="91"/>
      <c r="D54" s="92" t="s">
        <v>659</v>
      </c>
      <c r="E54" s="93" t="s">
        <v>159</v>
      </c>
      <c r="F54" s="94" t="s">
        <v>26</v>
      </c>
      <c r="G54" s="94"/>
      <c r="H54" s="94" t="s">
        <v>26</v>
      </c>
      <c r="I54" s="94"/>
      <c r="J54" s="94"/>
      <c r="K54" s="94"/>
      <c r="L54" s="86"/>
    </row>
    <row r="55" spans="1:12" ht="31.5" x14ac:dyDescent="0.25">
      <c r="A55" s="115"/>
      <c r="B55" s="255"/>
      <c r="C55" s="91"/>
      <c r="D55" s="218" t="s">
        <v>160</v>
      </c>
      <c r="E55" s="93" t="s">
        <v>260</v>
      </c>
      <c r="F55" s="94" t="s">
        <v>26</v>
      </c>
      <c r="G55" s="94"/>
      <c r="H55" s="94" t="s">
        <v>26</v>
      </c>
      <c r="I55" s="94"/>
      <c r="J55" s="94"/>
      <c r="K55" s="94"/>
      <c r="L55" s="86"/>
    </row>
    <row r="56" spans="1:12" ht="47.25" x14ac:dyDescent="0.25">
      <c r="A56" s="115"/>
      <c r="B56" s="255"/>
      <c r="C56" s="91"/>
      <c r="D56" s="218"/>
      <c r="E56" s="93" t="s">
        <v>261</v>
      </c>
      <c r="F56" s="94" t="s">
        <v>26</v>
      </c>
      <c r="G56" s="94"/>
      <c r="H56" s="94" t="s">
        <v>26</v>
      </c>
      <c r="I56" s="94"/>
      <c r="J56" s="94"/>
      <c r="K56" s="94"/>
      <c r="L56" s="86"/>
    </row>
    <row r="57" spans="1:12" ht="31.5" x14ac:dyDescent="0.25">
      <c r="A57" s="115"/>
      <c r="B57" s="255"/>
      <c r="C57" s="91"/>
      <c r="D57" s="92" t="s">
        <v>162</v>
      </c>
      <c r="E57" s="93" t="s">
        <v>262</v>
      </c>
      <c r="F57" s="94" t="s">
        <v>26</v>
      </c>
      <c r="G57" s="94"/>
      <c r="H57" s="94" t="s">
        <v>26</v>
      </c>
      <c r="I57" s="94"/>
      <c r="J57" s="94"/>
      <c r="K57" s="94"/>
      <c r="L57" s="86"/>
    </row>
    <row r="58" spans="1:12" ht="63" x14ac:dyDescent="0.25">
      <c r="A58" s="115"/>
      <c r="B58" s="93" t="s">
        <v>660</v>
      </c>
      <c r="C58" s="91"/>
      <c r="D58" s="92" t="s">
        <v>346</v>
      </c>
      <c r="E58" s="93" t="s">
        <v>661</v>
      </c>
      <c r="F58" s="94" t="s">
        <v>26</v>
      </c>
      <c r="G58" s="94"/>
      <c r="H58" s="94" t="s">
        <v>26</v>
      </c>
      <c r="I58" s="94"/>
      <c r="J58" s="94"/>
      <c r="K58" s="94"/>
      <c r="L58" s="86"/>
    </row>
    <row r="59" spans="1:12" x14ac:dyDescent="0.25">
      <c r="A59" s="43"/>
      <c r="B59" s="44"/>
      <c r="C59" s="45"/>
      <c r="D59" s="45"/>
      <c r="E59" s="44"/>
      <c r="F59" s="44"/>
      <c r="G59" s="44"/>
    </row>
  </sheetData>
  <mergeCells count="22">
    <mergeCell ref="B51:B53"/>
    <mergeCell ref="D52:D53"/>
    <mergeCell ref="B54:B57"/>
    <mergeCell ref="D55:D56"/>
    <mergeCell ref="B18:B50"/>
    <mergeCell ref="D27:D29"/>
    <mergeCell ref="C30:E30"/>
    <mergeCell ref="C42:E42"/>
    <mergeCell ref="C44:E44"/>
    <mergeCell ref="D48:D49"/>
    <mergeCell ref="D20:D21"/>
    <mergeCell ref="D22:D23"/>
    <mergeCell ref="A3:A4"/>
    <mergeCell ref="B3:G4"/>
    <mergeCell ref="A1:A2"/>
    <mergeCell ref="B1:C2"/>
    <mergeCell ref="B14:B17"/>
    <mergeCell ref="G6:H6"/>
    <mergeCell ref="G7:H7"/>
    <mergeCell ref="G8:H8"/>
    <mergeCell ref="G9:H9"/>
    <mergeCell ref="G10:H10"/>
  </mergeCells>
  <dataValidations count="1">
    <dataValidation allowBlank="1" showInputMessage="1" showErrorMessage="1" sqref="D14:E20 D22:E22 D24:E58 C14:C51 C53:C58" xr:uid="{04F382D0-FC41-4430-AA9B-E6C10695C5B8}"/>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1000000}">
          <x14:formula1>
            <xm:f>Report!$E$4:$H$4</xm:f>
          </x14:formula1>
          <xm:sqref>E6:E13 F14:K58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topLeftCell="A4" zoomScale="70" zoomScaleNormal="70" workbookViewId="0">
      <selection activeCell="H14" sqref="H14"/>
    </sheetView>
  </sheetViews>
  <sheetFormatPr defaultColWidth="9.140625" defaultRowHeight="15" x14ac:dyDescent="0.25"/>
  <cols>
    <col min="1" max="1" width="1.7109375" style="36" customWidth="1"/>
    <col min="2" max="2" width="29" style="37" bestFit="1" customWidth="1"/>
    <col min="3" max="3" width="99.28515625" style="37" bestFit="1" customWidth="1"/>
    <col min="4" max="4" width="16.140625" style="38" bestFit="1" customWidth="1"/>
    <col min="5" max="6" width="7.140625" style="38" bestFit="1" customWidth="1"/>
    <col min="7" max="7" width="14.85546875" style="38" customWidth="1"/>
    <col min="8" max="8" width="21.85546875" style="38" customWidth="1"/>
    <col min="9" max="16384" width="9.140625" style="36"/>
  </cols>
  <sheetData>
    <row r="1" spans="1:9" s="21" customFormat="1" x14ac:dyDescent="0.25">
      <c r="B1" s="22"/>
      <c r="C1" s="22"/>
      <c r="D1" s="23"/>
      <c r="E1" s="23"/>
      <c r="F1" s="23"/>
      <c r="G1" s="23"/>
      <c r="H1" s="23"/>
    </row>
    <row r="2" spans="1:9" s="21" customFormat="1" x14ac:dyDescent="0.25">
      <c r="B2" s="24" t="s">
        <v>22</v>
      </c>
      <c r="C2" s="24"/>
      <c r="D2" s="23"/>
      <c r="E2" s="23"/>
      <c r="F2" s="23"/>
      <c r="G2" s="23"/>
      <c r="H2" s="23"/>
    </row>
    <row r="3" spans="1:9" s="25" customFormat="1" x14ac:dyDescent="0.25">
      <c r="B3" s="26"/>
      <c r="C3" s="26"/>
      <c r="D3" s="27"/>
      <c r="E3" s="27"/>
      <c r="F3" s="27"/>
      <c r="G3" s="27"/>
      <c r="H3" s="27"/>
    </row>
    <row r="4" spans="1:9" s="21" customFormat="1" x14ac:dyDescent="0.25">
      <c r="A4" s="28"/>
      <c r="B4" s="29" t="s">
        <v>23</v>
      </c>
      <c r="C4" s="30" t="s">
        <v>24</v>
      </c>
      <c r="D4" s="31" t="s">
        <v>25</v>
      </c>
      <c r="E4" s="31" t="s">
        <v>26</v>
      </c>
      <c r="F4" s="31" t="s">
        <v>27</v>
      </c>
      <c r="G4" s="31" t="s">
        <v>28</v>
      </c>
      <c r="H4" s="32" t="s">
        <v>29</v>
      </c>
      <c r="I4" s="33"/>
    </row>
    <row r="5" spans="1:9" s="21" customFormat="1" x14ac:dyDescent="0.25">
      <c r="A5" s="28"/>
      <c r="B5" s="34" t="str">
        <f>IF('Login Page'!$B$1&lt;&gt;"",'Login Page'!$B$1,"")</f>
        <v>Login Page</v>
      </c>
      <c r="C5" s="34" t="str">
        <f>IF('Login Page'!$B$3&lt;&gt;"",'Login Page'!$B$3,"")</f>
        <v>A page the user can use to login into IAM</v>
      </c>
      <c r="D5" s="94" t="s">
        <v>29</v>
      </c>
      <c r="E5" s="35">
        <f>'Login Page'!I8</f>
        <v>0</v>
      </c>
      <c r="F5" s="35">
        <f>'Login Page'!I7</f>
        <v>0</v>
      </c>
      <c r="G5" s="35">
        <f>'Login Page'!I9</f>
        <v>0</v>
      </c>
      <c r="H5" s="35">
        <f>'Login Page'!I10</f>
        <v>0</v>
      </c>
      <c r="I5" s="33"/>
    </row>
    <row r="6" spans="1:9" s="21" customFormat="1" x14ac:dyDescent="0.25">
      <c r="A6" s="28"/>
      <c r="B6" s="34" t="str">
        <f>IF('Home Page'!$B$1&lt;&gt;"",'Home Page'!$B$1,"")</f>
        <v>Home Page</v>
      </c>
      <c r="C6" s="34" t="str">
        <f>IF('Home Page'!$B$3&lt;&gt;"",'Home Page'!$B$3,"")</f>
        <v xml:space="preserve">Home page displays, logout, reports, change language, and password. </v>
      </c>
      <c r="D6" s="94" t="s">
        <v>29</v>
      </c>
      <c r="E6" s="35">
        <f>'Home Page'!I8</f>
        <v>14</v>
      </c>
      <c r="F6" s="35">
        <f>'Home Page'!I7</f>
        <v>0</v>
      </c>
      <c r="G6" s="35">
        <f>'Home Page'!I9</f>
        <v>0</v>
      </c>
      <c r="H6" s="35">
        <f>'Home Page'!I10</f>
        <v>0</v>
      </c>
      <c r="I6" s="33"/>
    </row>
    <row r="7" spans="1:9" s="21" customFormat="1" x14ac:dyDescent="0.25">
      <c r="A7" s="28"/>
      <c r="B7" s="34" t="str">
        <f>IF(Profile!$B$1&lt;&gt;"",Profile!$B$1,"")</f>
        <v>Profile</v>
      </c>
      <c r="C7" s="34" t="str">
        <f>IF(Profile!$B$3&lt;&gt;"",Profile!$B$3,"")</f>
        <v>Profile tab contains the personal information of IAM user</v>
      </c>
      <c r="D7" s="94" t="s">
        <v>29</v>
      </c>
      <c r="E7" s="35">
        <f>Profile!I8</f>
        <v>22</v>
      </c>
      <c r="F7" s="35">
        <f>Profile!I7</f>
        <v>0</v>
      </c>
      <c r="G7" s="35">
        <f>Profile!I9</f>
        <v>0</v>
      </c>
      <c r="H7" s="35">
        <f>Profile!I10</f>
        <v>2</v>
      </c>
      <c r="I7" s="33"/>
    </row>
    <row r="8" spans="1:9" s="21" customFormat="1" x14ac:dyDescent="0.25">
      <c r="A8" s="28"/>
      <c r="B8" s="34" t="str">
        <f>IF(Assemblies!$B$1&lt;&gt;"",Assemblies!$B$1,"")</f>
        <v>Assemblies</v>
      </c>
      <c r="C8" s="34" t="str">
        <f>IF(Assemblies!$B$3&lt;&gt;"",Assemblies!$B$3,"")</f>
        <v>Assembly tab is used to upload files that maybe used in validators, or custom applications</v>
      </c>
      <c r="D8" s="94" t="s">
        <v>29</v>
      </c>
      <c r="E8" s="35">
        <f>Assemblies!I8</f>
        <v>22</v>
      </c>
      <c r="F8" s="35">
        <f>Assemblies!I7</f>
        <v>0</v>
      </c>
      <c r="G8" s="35">
        <f>Assemblies!I9</f>
        <v>0</v>
      </c>
      <c r="H8" s="35">
        <f>Assemblies!I10</f>
        <v>0</v>
      </c>
      <c r="I8" s="33"/>
    </row>
    <row r="9" spans="1:9" s="21" customFormat="1" x14ac:dyDescent="0.25">
      <c r="A9" s="28"/>
      <c r="B9" s="34" t="str">
        <f>IF(Applications!$B$1&lt;&gt;"",Applications!$B$1,"")</f>
        <v>Applications</v>
      </c>
      <c r="C9" s="34" t="str">
        <f>IF(Applications!$B$3&lt;&gt;"",Applications!$B$3,"")</f>
        <v>Application tab is used to add a custom application, so that it will be integrated with IAM</v>
      </c>
      <c r="D9" s="94" t="s">
        <v>29</v>
      </c>
      <c r="E9" s="35">
        <f>Applications!I8</f>
        <v>128</v>
      </c>
      <c r="F9" s="35">
        <f>Applications!I7</f>
        <v>0</v>
      </c>
      <c r="G9" s="35">
        <f>Applications!I9</f>
        <v>0</v>
      </c>
      <c r="H9" s="35">
        <f>Applications!I10</f>
        <v>0</v>
      </c>
      <c r="I9" s="33"/>
    </row>
    <row r="10" spans="1:9" s="21" customFormat="1" x14ac:dyDescent="0.25">
      <c r="A10" s="28"/>
      <c r="B10" s="34" t="str">
        <f>IF(Servers!$B$1&lt;&gt;"",Servers!$B$1,"")</f>
        <v>Servers</v>
      </c>
      <c r="C10" s="34" t="str">
        <f>IF(Servers!$B$3&lt;&gt;"",Servers!$B$3,"")</f>
        <v>Server page displays the list of servers that the user may use</v>
      </c>
      <c r="D10" s="94" t="s">
        <v>29</v>
      </c>
      <c r="E10" s="35">
        <f>Servers!I8</f>
        <v>0</v>
      </c>
      <c r="F10" s="35">
        <f>Servers!I7</f>
        <v>0</v>
      </c>
      <c r="G10" s="35">
        <f>Servers!I9</f>
        <v>0</v>
      </c>
      <c r="H10" s="35">
        <f>Servers!I10</f>
        <v>0</v>
      </c>
      <c r="I10" s="33"/>
    </row>
    <row r="11" spans="1:9" s="21" customFormat="1" x14ac:dyDescent="0.25">
      <c r="A11" s="28"/>
      <c r="B11" s="34" t="str">
        <f>IF(Validator!$B$1&lt;&gt;"",Validator!$B$1,"")</f>
        <v>Validator</v>
      </c>
      <c r="C11" s="34" t="str">
        <f>IF(Validator!$B$3&lt;&gt;"",Validator!$B$3,"")</f>
        <v>Validator page displays the list of validators that can be applied on different types of attributes</v>
      </c>
      <c r="D11" s="94" t="s">
        <v>29</v>
      </c>
      <c r="E11" s="35">
        <f>Validator!I8</f>
        <v>66</v>
      </c>
      <c r="F11" s="35">
        <f>Validator!I7</f>
        <v>0</v>
      </c>
      <c r="G11" s="35">
        <f>Validator!I9</f>
        <v>0</v>
      </c>
      <c r="H11" s="35">
        <f>Validator!I10</f>
        <v>6</v>
      </c>
      <c r="I11" s="33"/>
    </row>
    <row r="12" spans="1:9" s="21" customFormat="1" x14ac:dyDescent="0.25">
      <c r="A12" s="28"/>
      <c r="B12" s="34" t="str">
        <f>IF('Login Provider'!$B$1&lt;&gt;"",'Login Provider'!$B$1,"")</f>
        <v>Login Provider</v>
      </c>
      <c r="C12" s="34" t="str">
        <f>IF('Login Provider'!$B$3&lt;&gt;"",'Login Provider'!$B$3,"")</f>
        <v>Login Providers displays the list of providers the user can use to login into IAM</v>
      </c>
      <c r="D12" s="94" t="s">
        <v>29</v>
      </c>
      <c r="E12" s="35">
        <f>'Login Provider'!I8</f>
        <v>0</v>
      </c>
      <c r="F12" s="35">
        <f>'Login Provider'!I7</f>
        <v>0</v>
      </c>
      <c r="G12" s="35">
        <f>'Login Provider'!I9</f>
        <v>0</v>
      </c>
      <c r="H12" s="35">
        <f>'Login Provider'!I10</f>
        <v>0</v>
      </c>
      <c r="I12" s="33"/>
    </row>
    <row r="13" spans="1:9" s="21" customFormat="1" ht="30" x14ac:dyDescent="0.25">
      <c r="A13" s="28"/>
      <c r="B13" s="34" t="str">
        <f>IF('Two-factor Authentication'!$B$1&lt;&gt;"",'Two-factor Authentication'!$B$1,"")</f>
        <v>Two-factor Authentication Provider</v>
      </c>
      <c r="C13" s="34" t="str">
        <f>IF('Two-factor Authentication'!$B$3&lt;&gt;"",'Two-factor Authentication'!$B$3,"")</f>
        <v>Two-factor Authentication Provider displays the list of providers the user can use fo r authentication.</v>
      </c>
      <c r="D13" s="94" t="s">
        <v>29</v>
      </c>
      <c r="E13" s="35">
        <f>'Two-factor Authentication'!I9</f>
        <v>0</v>
      </c>
      <c r="F13" s="35">
        <f>'Two-factor Authentication'!I8</f>
        <v>0</v>
      </c>
      <c r="G13" s="35">
        <f>'Two-factor Authentication'!I10</f>
        <v>0</v>
      </c>
      <c r="H13" s="35">
        <f>'Two-factor Authentication'!I11</f>
        <v>0</v>
      </c>
      <c r="I13" s="33"/>
    </row>
    <row r="14" spans="1:9" s="21" customFormat="1" x14ac:dyDescent="0.25">
      <c r="A14" s="28"/>
      <c r="B14" s="34" t="str">
        <f>IF(Roles!$B$1&lt;&gt;"",Roles!$B$1,"")</f>
        <v>Privilege</v>
      </c>
      <c r="C14" s="34" t="str">
        <f>IF(Roles!$B$3&lt;&gt;"",Roles!$B$3,"")</f>
        <v>Roles page displays the list of roles of users in IAM</v>
      </c>
      <c r="D14" s="94" t="s">
        <v>29</v>
      </c>
      <c r="E14" s="35">
        <f>Roles!I8</f>
        <v>48</v>
      </c>
      <c r="F14" s="35">
        <f>Roles!I7</f>
        <v>0</v>
      </c>
      <c r="G14" s="35">
        <f>Roles!I9</f>
        <v>0</v>
      </c>
      <c r="H14" s="35">
        <f>Roles!I10</f>
        <v>0</v>
      </c>
      <c r="I14" s="33"/>
    </row>
    <row r="15" spans="1:9" s="21" customFormat="1" x14ac:dyDescent="0.25">
      <c r="A15" s="28"/>
      <c r="B15" s="34" t="str">
        <f>IF(Structures!$B$1&lt;&gt;"",Structures!$B$1,"")</f>
        <v>Structure</v>
      </c>
      <c r="C15" s="34" t="str">
        <f>IF(Structures!$B$3&lt;&gt;"",Structures!$B$3,"")</f>
        <v>Structure page displays the list of structures in IAM</v>
      </c>
      <c r="D15" s="94" t="s">
        <v>29</v>
      </c>
      <c r="E15" s="35">
        <f>Structures!I8</f>
        <v>52</v>
      </c>
      <c r="F15" s="35">
        <f>Structures!I7</f>
        <v>0</v>
      </c>
      <c r="G15" s="35">
        <f>Structures!I9</f>
        <v>0</v>
      </c>
      <c r="H15" s="35">
        <f>Structures!I10</f>
        <v>0</v>
      </c>
      <c r="I15" s="33"/>
    </row>
    <row r="16" spans="1:9" s="21" customFormat="1" x14ac:dyDescent="0.25">
      <c r="A16" s="28"/>
      <c r="B16" s="34" t="str">
        <f>IF(Privileges!$B$1&lt;&gt;"",Privileges!$B$1,"")</f>
        <v>Privilege</v>
      </c>
      <c r="C16" s="34" t="str">
        <f>IF(Privileges!$B$3&lt;&gt;"",Privileges!$B$3,"")</f>
        <v>Privilege page displays the list of privileges</v>
      </c>
      <c r="D16" s="94" t="s">
        <v>29</v>
      </c>
      <c r="E16" s="35">
        <f>Privileges!I8</f>
        <v>32</v>
      </c>
      <c r="F16" s="35">
        <f>Privileges!I7</f>
        <v>0</v>
      </c>
      <c r="G16" s="35">
        <f>Privileges!I9</f>
        <v>0</v>
      </c>
      <c r="H16" s="35">
        <f>Privileges!I10</f>
        <v>0</v>
      </c>
      <c r="I16" s="33"/>
    </row>
    <row r="17" spans="1:9" s="21" customFormat="1" x14ac:dyDescent="0.25">
      <c r="A17" s="28"/>
      <c r="B17" s="34" t="str">
        <f>IF(Groups!$B$1&lt;&gt;"",Groups!$B$1,"")</f>
        <v>Groups</v>
      </c>
      <c r="C17" s="34" t="str">
        <f>IF(Groups!$B$3&lt;&gt;"",Groups!$B$3,"")</f>
        <v xml:space="preserve">You can add groups so that users can be added to it </v>
      </c>
      <c r="D17" s="94" t="s">
        <v>29</v>
      </c>
      <c r="E17" s="35">
        <f>Groups!I8</f>
        <v>38</v>
      </c>
      <c r="F17" s="35">
        <f>Groups!I7</f>
        <v>0</v>
      </c>
      <c r="G17" s="35">
        <f>Groups!I9</f>
        <v>0</v>
      </c>
      <c r="H17" s="35">
        <f>Groups!I10</f>
        <v>0</v>
      </c>
      <c r="I17" s="33"/>
    </row>
    <row r="18" spans="1:9" s="21" customFormat="1" x14ac:dyDescent="0.25">
      <c r="A18" s="28"/>
      <c r="B18" s="34" t="str">
        <f>IF(Users!$B$1&lt;&gt;"",Users!$B$1,"")</f>
        <v>Users</v>
      </c>
      <c r="C18" s="34" t="str">
        <f>IF(Users!$B$3&lt;&gt;"",Users!$B$3,"")</f>
        <v>User tab displays the list of users</v>
      </c>
      <c r="D18" s="94" t="s">
        <v>29</v>
      </c>
      <c r="E18" s="35">
        <f>Users!I8</f>
        <v>80</v>
      </c>
      <c r="F18" s="35">
        <f>Users!I7</f>
        <v>0</v>
      </c>
      <c r="G18" s="35">
        <f>Users!I9</f>
        <v>0</v>
      </c>
      <c r="H18" s="35">
        <f>Users!I10</f>
        <v>2</v>
      </c>
      <c r="I18" s="33"/>
    </row>
    <row r="19" spans="1:9" s="21" customFormat="1" x14ac:dyDescent="0.25">
      <c r="A19" s="28"/>
      <c r="B19" s="34" t="str">
        <f>IF(Attributes!$B$1&lt;&gt;"",Attributes!$B$1,"")</f>
        <v>Attributes</v>
      </c>
      <c r="C19" s="34" t="str">
        <f>IF(Attributes!$B$3&lt;&gt;"",Attributes!$B$3,"")</f>
        <v>Attributes tab displays users and structures attributes</v>
      </c>
      <c r="D19" s="94" t="s">
        <v>29</v>
      </c>
      <c r="E19" s="35">
        <f>Attributes!I8</f>
        <v>120</v>
      </c>
      <c r="F19" s="35">
        <f>Attributes!I7</f>
        <v>0</v>
      </c>
      <c r="G19" s="35">
        <f>Attributes!I9</f>
        <v>0</v>
      </c>
      <c r="H19" s="35">
        <f>Attributes!I10</f>
        <v>0</v>
      </c>
      <c r="I19" s="33"/>
    </row>
    <row r="20" spans="1:9" s="21" customFormat="1" x14ac:dyDescent="0.25">
      <c r="A20" s="28"/>
      <c r="B20" s="34" t="str">
        <f>IF('Virtual Attribute'!$B$1&lt;&gt;"",'Virtual Attribute'!$B$1,"")</f>
        <v>Virtual Attribute</v>
      </c>
      <c r="C20" s="34" t="str">
        <f>IF('Virtual Attribute'!$B$3&lt;&gt;"",'Virtual Attribute'!$B$3,"")</f>
        <v>Virtual attributes tab displays users and structures virtual attributes</v>
      </c>
      <c r="D20" s="94" t="s">
        <v>29</v>
      </c>
      <c r="E20" s="35">
        <f>'Virtual Attribute'!I8</f>
        <v>106</v>
      </c>
      <c r="F20" s="35">
        <f>'Virtual Attribute'!I7</f>
        <v>0</v>
      </c>
      <c r="G20" s="35">
        <f>'Virtual Attribute'!I9</f>
        <v>0</v>
      </c>
      <c r="H20" s="35">
        <f>'Virtual Attribute'!I10</f>
        <v>0</v>
      </c>
      <c r="I20" s="33"/>
    </row>
    <row r="21" spans="1:9" s="21" customFormat="1" x14ac:dyDescent="0.25">
      <c r="A21" s="28"/>
      <c r="B21" s="34" t="str">
        <f>IF('Attribute Mapping'!$B$1&lt;&gt;"",'Attribute Mapping'!$B$1,"")</f>
        <v>Attribute Mapping</v>
      </c>
      <c r="C21" s="34" t="str">
        <f>IF('Attribute Mapping'!$B$3&lt;&gt;"",'Attribute Mapping'!$B$3,"")</f>
        <v>Attribute Mapping displays user and structures mapping</v>
      </c>
      <c r="D21" s="94" t="s">
        <v>29</v>
      </c>
      <c r="E21" s="35">
        <f>'Attribute Mapping'!I8</f>
        <v>106</v>
      </c>
      <c r="F21" s="35">
        <f>'Attribute Mapping'!I7</f>
        <v>0</v>
      </c>
      <c r="G21" s="35">
        <f>'Attribute Mapping'!I9</f>
        <v>0</v>
      </c>
      <c r="H21" s="35">
        <f>'Attribute Mapping'!I10</f>
        <v>0</v>
      </c>
      <c r="I21" s="33"/>
    </row>
    <row r="22" spans="1:9" s="21" customFormat="1" ht="30" x14ac:dyDescent="0.25">
      <c r="A22" s="28"/>
      <c r="B22" s="34" t="str">
        <f>IF(Integration!$B$1&lt;&gt;"",Integration!$B$1,"")</f>
        <v>Integration</v>
      </c>
      <c r="C22" s="34" t="str">
        <f>IF(Integration!$B$3&lt;&gt;"",Integration!$B$3,"")</f>
        <v>Integration tab displays data source, user jobs, structure jobs, job sequence, and administration. Integration is used when you want to push or pull the data of users and structures between IAM and custom application.</v>
      </c>
      <c r="D22" s="94" t="s">
        <v>29</v>
      </c>
      <c r="E22" s="35">
        <f>Integration!I8</f>
        <v>4</v>
      </c>
      <c r="F22" s="35">
        <f>Integration!I7</f>
        <v>0</v>
      </c>
      <c r="G22" s="35">
        <f>Integration!I9</f>
        <v>0</v>
      </c>
      <c r="H22" s="35">
        <f>Integration!I10</f>
        <v>0</v>
      </c>
      <c r="I22" s="33"/>
    </row>
    <row r="23" spans="1:9" s="21" customFormat="1" x14ac:dyDescent="0.25">
      <c r="A23" s="28"/>
      <c r="B23" s="34" t="str">
        <f>IF(Settings!$B$1&lt;&gt;"",Settings!$B$1,"")</f>
        <v>Settings</v>
      </c>
      <c r="C23" s="34" t="str">
        <f>IF(Settings!$B$3&lt;&gt;"",Settings!$B$3,"")</f>
        <v>Settings displays notification templates, dictionary, and parameters</v>
      </c>
      <c r="D23" s="94" t="s">
        <v>29</v>
      </c>
      <c r="E23" s="35">
        <f>Settings!I8</f>
        <v>116</v>
      </c>
      <c r="F23" s="35">
        <f>Settings!I7</f>
        <v>0</v>
      </c>
      <c r="G23" s="35">
        <f>Settings!I9</f>
        <v>0</v>
      </c>
      <c r="H23" s="35">
        <f>Settings!I10</f>
        <v>0</v>
      </c>
      <c r="I23" s="33"/>
    </row>
    <row r="24" spans="1:9" x14ac:dyDescent="0.25">
      <c r="B24" s="34" t="str">
        <f>IF('API Documentation'!$B$1&lt;&gt;"",'API Documentation'!$B$1,"")</f>
        <v>API Documentation</v>
      </c>
      <c r="C24" s="34" t="str">
        <f>IF('API Documentation'!$B$3&lt;&gt;"",'API Documentation'!$B$3,"")</f>
        <v>API Documentation</v>
      </c>
      <c r="D24" s="94" t="s">
        <v>29</v>
      </c>
      <c r="E24" s="35">
        <f>'API Documentation'!I8</f>
        <v>0</v>
      </c>
      <c r="F24" s="35">
        <f>'API Documentation'!I7</f>
        <v>0</v>
      </c>
      <c r="G24" s="35">
        <f>'API Documentation'!I9</f>
        <v>0</v>
      </c>
      <c r="H24" s="35">
        <f>'API Documentation'!I10</f>
        <v>0</v>
      </c>
    </row>
    <row r="25" spans="1:9" x14ac:dyDescent="0.25">
      <c r="A25" s="180"/>
      <c r="B25" s="181" t="str">
        <f>IF('Health Check'!$B$1&lt;&gt;"",'Health Check'!$B$1,"")</f>
        <v>Health Check</v>
      </c>
      <c r="C25" s="181" t="str">
        <f>IF('Health Check'!$B$3&lt;&gt;"",'Health Check'!$B$3,"")</f>
        <v>Health check displays the status of the of the configured applications</v>
      </c>
      <c r="D25" s="182" t="s">
        <v>29</v>
      </c>
      <c r="E25" s="183">
        <f>'Health Check'!I8</f>
        <v>30</v>
      </c>
      <c r="F25" s="183">
        <f>'Health Check'!I7</f>
        <v>0</v>
      </c>
      <c r="G25" s="183">
        <f>'Health Check'!I9</f>
        <v>0</v>
      </c>
      <c r="H25" s="183">
        <f>'Health Check'!I10</f>
        <v>0</v>
      </c>
    </row>
    <row r="26" spans="1:9" x14ac:dyDescent="0.25">
      <c r="B26" s="34" t="str">
        <f>IF('Pending Testcases'!$B$1&lt;&gt;"",'Pending Testcases'!$B$1,"")</f>
        <v>Pending Testcases</v>
      </c>
      <c r="C26" s="34" t="str">
        <f>IF('Pending Testcases'!$B$3&lt;&gt;"",'Pending Testcases'!$B$3,"")</f>
        <v>Pending Testcases</v>
      </c>
      <c r="D26" s="94" t="s">
        <v>29</v>
      </c>
      <c r="E26" s="35">
        <f>'Pending Testcases'!I8</f>
        <v>0</v>
      </c>
      <c r="F26" s="35">
        <f>'Pending Testcases'!I7</f>
        <v>0</v>
      </c>
      <c r="G26" s="35">
        <f>'Pending Testcases'!I9</f>
        <v>0</v>
      </c>
      <c r="H26" s="35">
        <f>'Pending Testcases'!I10</f>
        <v>30</v>
      </c>
    </row>
  </sheetData>
  <dataValidations count="1">
    <dataValidation type="list" allowBlank="1" showInputMessage="1" showErrorMessage="1" sqref="D5:D26" xr:uid="{D6967570-69BC-4771-A58D-0668ED096276}">
      <formula1>$E$4:$H$4</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168"/>
  <sheetViews>
    <sheetView topLeftCell="A71" zoomScale="70" zoomScaleNormal="70" workbookViewId="0">
      <selection activeCell="G77" sqref="G77"/>
    </sheetView>
  </sheetViews>
  <sheetFormatPr defaultColWidth="12.28515625" defaultRowHeight="15" x14ac:dyDescent="0.25"/>
  <cols>
    <col min="1" max="1" width="21.42578125" style="42" customWidth="1"/>
    <col min="2" max="2" width="25.7109375" style="39" customWidth="1"/>
    <col min="3" max="3" width="32.85546875" style="22" customWidth="1"/>
    <col min="4" max="4" width="35.42578125" style="22" customWidth="1"/>
    <col min="5" max="5" width="27.140625" style="39" customWidth="1"/>
    <col min="6" max="11" width="12.42578125" style="39" customWidth="1"/>
    <col min="12" max="16384" width="12.28515625" style="39"/>
  </cols>
  <sheetData>
    <row r="1" spans="1:13" ht="15.75" customHeight="1" x14ac:dyDescent="0.25">
      <c r="A1" s="229" t="s">
        <v>30</v>
      </c>
      <c r="B1" s="246" t="s">
        <v>662</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663</v>
      </c>
      <c r="C3" s="239"/>
      <c r="D3" s="239"/>
      <c r="E3" s="239"/>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2</v>
      </c>
      <c r="C8" s="68">
        <f t="shared" si="1"/>
        <v>0</v>
      </c>
      <c r="D8" s="67">
        <f t="shared" si="1"/>
        <v>2</v>
      </c>
      <c r="E8" s="67">
        <f t="shared" si="1"/>
        <v>0</v>
      </c>
      <c r="F8" s="69">
        <f t="shared" si="1"/>
        <v>0</v>
      </c>
      <c r="G8" s="237">
        <f t="shared" si="1"/>
        <v>0</v>
      </c>
      <c r="H8" s="237"/>
      <c r="I8" s="70">
        <f>D8+E8+F8+G8+H8+C8+B8</f>
        <v>4</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150" x14ac:dyDescent="0.25">
      <c r="A14" s="89"/>
      <c r="B14" s="143" t="s">
        <v>662</v>
      </c>
      <c r="C14" s="91"/>
      <c r="D14" s="144" t="s">
        <v>664</v>
      </c>
      <c r="E14" s="143" t="s">
        <v>665</v>
      </c>
      <c r="F14" s="94" t="s">
        <v>26</v>
      </c>
      <c r="G14" s="94"/>
      <c r="H14" s="94" t="s">
        <v>26</v>
      </c>
      <c r="I14" s="94"/>
      <c r="J14" s="81"/>
      <c r="K14" s="81"/>
      <c r="L14" s="86"/>
    </row>
    <row r="15" spans="1:13" ht="15.75" x14ac:dyDescent="0.25">
      <c r="A15" s="116"/>
      <c r="B15" s="282" t="s">
        <v>666</v>
      </c>
      <c r="C15" s="282"/>
      <c r="D15" s="282"/>
      <c r="E15" s="282"/>
      <c r="F15" s="94"/>
      <c r="G15" s="94"/>
      <c r="H15" s="94"/>
      <c r="I15" s="94"/>
      <c r="J15" s="81"/>
      <c r="K15" s="81"/>
      <c r="L15" s="86"/>
    </row>
    <row r="16" spans="1:13" ht="120" x14ac:dyDescent="0.25">
      <c r="A16" s="116"/>
      <c r="B16" s="283" t="s">
        <v>666</v>
      </c>
      <c r="C16" s="91"/>
      <c r="D16" s="144" t="s">
        <v>667</v>
      </c>
      <c r="E16" s="143" t="s">
        <v>668</v>
      </c>
      <c r="F16" s="94" t="s">
        <v>26</v>
      </c>
      <c r="G16" s="94"/>
      <c r="H16" s="94" t="s">
        <v>26</v>
      </c>
      <c r="I16" s="94"/>
      <c r="J16" s="81"/>
      <c r="K16" s="81"/>
      <c r="L16" s="86"/>
    </row>
    <row r="17" spans="1:12" ht="45" x14ac:dyDescent="0.25">
      <c r="A17" s="116"/>
      <c r="B17" s="283"/>
      <c r="C17" s="91"/>
      <c r="D17" s="144" t="s">
        <v>169</v>
      </c>
      <c r="E17" s="143" t="s">
        <v>170</v>
      </c>
      <c r="F17" s="94"/>
      <c r="G17" s="94"/>
      <c r="H17" s="94"/>
      <c r="I17" s="94"/>
      <c r="J17" s="81"/>
      <c r="K17" s="81"/>
      <c r="L17" s="86"/>
    </row>
    <row r="18" spans="1:12" ht="30" x14ac:dyDescent="0.25">
      <c r="A18" s="116"/>
      <c r="B18" s="283"/>
      <c r="C18" s="91"/>
      <c r="D18" s="144" t="s">
        <v>171</v>
      </c>
      <c r="E18" s="143" t="s">
        <v>172</v>
      </c>
      <c r="F18" s="94"/>
      <c r="G18" s="94"/>
      <c r="H18" s="94"/>
      <c r="I18" s="94"/>
      <c r="J18" s="94"/>
      <c r="K18" s="94"/>
      <c r="L18" s="86"/>
    </row>
    <row r="19" spans="1:12" ht="30" x14ac:dyDescent="0.25">
      <c r="A19" s="116"/>
      <c r="B19" s="283" t="s">
        <v>669</v>
      </c>
      <c r="C19" s="91"/>
      <c r="D19" s="144" t="s">
        <v>143</v>
      </c>
      <c r="E19" s="143" t="s">
        <v>670</v>
      </c>
      <c r="F19" s="94"/>
      <c r="G19" s="94"/>
      <c r="H19" s="94"/>
      <c r="I19" s="94"/>
      <c r="J19" s="94"/>
      <c r="K19" s="94"/>
      <c r="L19" s="86"/>
    </row>
    <row r="20" spans="1:12" ht="45" x14ac:dyDescent="0.25">
      <c r="A20" s="116"/>
      <c r="B20" s="283"/>
      <c r="C20" s="91"/>
      <c r="D20" s="144" t="s">
        <v>176</v>
      </c>
      <c r="E20" s="143" t="s">
        <v>671</v>
      </c>
      <c r="F20" s="94"/>
      <c r="G20" s="94"/>
      <c r="H20" s="94"/>
      <c r="I20" s="94"/>
      <c r="J20" s="94"/>
      <c r="K20" s="94"/>
      <c r="L20" s="86"/>
    </row>
    <row r="21" spans="1:12" ht="15.75" x14ac:dyDescent="0.25">
      <c r="A21" s="116"/>
      <c r="B21" s="283"/>
      <c r="C21" s="282" t="s">
        <v>263</v>
      </c>
      <c r="D21" s="282"/>
      <c r="E21" s="94"/>
      <c r="F21" s="94"/>
      <c r="G21" s="94"/>
      <c r="H21" s="94"/>
      <c r="I21" s="94"/>
      <c r="J21" s="94"/>
      <c r="K21" s="94"/>
      <c r="L21" s="86"/>
    </row>
    <row r="22" spans="1:12" ht="60" x14ac:dyDescent="0.25">
      <c r="A22" s="116"/>
      <c r="B22" s="283"/>
      <c r="C22" s="91"/>
      <c r="D22" s="144" t="s">
        <v>672</v>
      </c>
      <c r="E22" s="143" t="s">
        <v>673</v>
      </c>
      <c r="F22" s="94"/>
      <c r="G22" s="94"/>
      <c r="H22" s="94"/>
      <c r="I22" s="94"/>
      <c r="J22" s="94"/>
      <c r="K22" s="94"/>
      <c r="L22" s="86"/>
    </row>
    <row r="23" spans="1:12" ht="60" x14ac:dyDescent="0.25">
      <c r="A23" s="116"/>
      <c r="B23" s="283"/>
      <c r="C23" s="91"/>
      <c r="D23" s="144" t="s">
        <v>674</v>
      </c>
      <c r="E23" s="143" t="s">
        <v>675</v>
      </c>
      <c r="F23" s="94"/>
      <c r="G23" s="94"/>
      <c r="H23" s="94"/>
      <c r="I23" s="94"/>
      <c r="J23" s="94"/>
      <c r="K23" s="94"/>
      <c r="L23" s="86"/>
    </row>
    <row r="24" spans="1:12" ht="45" x14ac:dyDescent="0.25">
      <c r="A24" s="116"/>
      <c r="B24" s="283"/>
      <c r="C24" s="91"/>
      <c r="D24" s="144" t="s">
        <v>676</v>
      </c>
      <c r="E24" s="143" t="s">
        <v>677</v>
      </c>
      <c r="F24" s="94"/>
      <c r="G24" s="94"/>
      <c r="H24" s="94"/>
      <c r="I24" s="94"/>
      <c r="J24" s="94"/>
      <c r="K24" s="94"/>
      <c r="L24" s="86"/>
    </row>
    <row r="25" spans="1:12" ht="45" x14ac:dyDescent="0.25">
      <c r="A25" s="116"/>
      <c r="B25" s="283"/>
      <c r="C25" s="91"/>
      <c r="D25" s="144" t="s">
        <v>678</v>
      </c>
      <c r="E25" s="143" t="s">
        <v>679</v>
      </c>
      <c r="F25" s="94"/>
      <c r="G25" s="94"/>
      <c r="H25" s="94"/>
      <c r="I25" s="94"/>
      <c r="J25" s="94"/>
      <c r="K25" s="94"/>
      <c r="L25" s="86"/>
    </row>
    <row r="26" spans="1:12" ht="15.75" x14ac:dyDescent="0.25">
      <c r="A26" s="116"/>
      <c r="B26" s="283"/>
      <c r="C26" s="282" t="s">
        <v>281</v>
      </c>
      <c r="D26" s="282"/>
      <c r="E26" s="94"/>
      <c r="F26" s="94"/>
      <c r="G26" s="94"/>
      <c r="H26" s="94"/>
      <c r="I26" s="94"/>
      <c r="J26" s="94"/>
      <c r="K26" s="94"/>
      <c r="L26" s="86"/>
    </row>
    <row r="27" spans="1:12" ht="60" x14ac:dyDescent="0.25">
      <c r="A27" s="116"/>
      <c r="B27" s="283"/>
      <c r="C27" s="91"/>
      <c r="D27" s="144" t="s">
        <v>672</v>
      </c>
      <c r="E27" s="143" t="s">
        <v>680</v>
      </c>
      <c r="F27" s="94"/>
      <c r="G27" s="94"/>
      <c r="H27" s="94"/>
      <c r="I27" s="94"/>
      <c r="J27" s="94"/>
      <c r="K27" s="94"/>
      <c r="L27" s="86"/>
    </row>
    <row r="28" spans="1:12" ht="60" x14ac:dyDescent="0.25">
      <c r="A28" s="116"/>
      <c r="B28" s="283"/>
      <c r="C28" s="91"/>
      <c r="D28" s="144" t="s">
        <v>674</v>
      </c>
      <c r="E28" s="143" t="s">
        <v>681</v>
      </c>
      <c r="F28" s="94"/>
      <c r="G28" s="94"/>
      <c r="H28" s="94"/>
      <c r="I28" s="94"/>
      <c r="J28" s="94"/>
      <c r="K28" s="94"/>
      <c r="L28" s="86"/>
    </row>
    <row r="29" spans="1:12" ht="45" x14ac:dyDescent="0.25">
      <c r="A29" s="116"/>
      <c r="B29" s="283"/>
      <c r="C29" s="91"/>
      <c r="D29" s="144" t="s">
        <v>676</v>
      </c>
      <c r="E29" s="143" t="s">
        <v>677</v>
      </c>
      <c r="F29" s="94"/>
      <c r="G29" s="94"/>
      <c r="H29" s="94"/>
      <c r="I29" s="94"/>
      <c r="J29" s="94"/>
      <c r="K29" s="94"/>
      <c r="L29" s="86"/>
    </row>
    <row r="30" spans="1:12" ht="45" x14ac:dyDescent="0.25">
      <c r="A30" s="116"/>
      <c r="B30" s="283"/>
      <c r="C30" s="91"/>
      <c r="D30" s="144" t="s">
        <v>678</v>
      </c>
      <c r="E30" s="143" t="s">
        <v>679</v>
      </c>
      <c r="F30" s="94"/>
      <c r="G30" s="94"/>
      <c r="H30" s="94"/>
      <c r="I30" s="94"/>
      <c r="J30" s="94"/>
      <c r="K30" s="94"/>
      <c r="L30" s="86"/>
    </row>
    <row r="31" spans="1:12" ht="30" x14ac:dyDescent="0.25">
      <c r="A31" s="116"/>
      <c r="B31" s="283"/>
      <c r="C31" s="91"/>
      <c r="D31" s="144" t="s">
        <v>176</v>
      </c>
      <c r="E31" s="143" t="s">
        <v>682</v>
      </c>
      <c r="F31" s="94"/>
      <c r="G31" s="94"/>
      <c r="H31" s="94"/>
      <c r="I31" s="94"/>
      <c r="J31" s="94"/>
      <c r="K31" s="94"/>
      <c r="L31" s="86"/>
    </row>
    <row r="32" spans="1:12" ht="45" x14ac:dyDescent="0.25">
      <c r="A32" s="116"/>
      <c r="B32" s="283"/>
      <c r="C32" s="91"/>
      <c r="D32" s="144" t="s">
        <v>197</v>
      </c>
      <c r="E32" s="143" t="s">
        <v>198</v>
      </c>
      <c r="F32" s="94"/>
      <c r="G32" s="94"/>
      <c r="H32" s="94"/>
      <c r="I32" s="94"/>
      <c r="J32" s="94"/>
      <c r="K32" s="94"/>
      <c r="L32" s="86"/>
    </row>
    <row r="33" spans="1:12" ht="45" x14ac:dyDescent="0.25">
      <c r="A33" s="116"/>
      <c r="B33" s="283"/>
      <c r="C33" s="91"/>
      <c r="D33" s="144" t="s">
        <v>199</v>
      </c>
      <c r="E33" s="143" t="s">
        <v>200</v>
      </c>
      <c r="F33" s="94"/>
      <c r="G33" s="94"/>
      <c r="H33" s="94"/>
      <c r="I33" s="94"/>
      <c r="J33" s="94"/>
      <c r="K33" s="94"/>
      <c r="L33" s="86"/>
    </row>
    <row r="34" spans="1:12" ht="45" x14ac:dyDescent="0.25">
      <c r="A34" s="116"/>
      <c r="B34" s="283"/>
      <c r="C34" s="91"/>
      <c r="D34" s="144" t="s">
        <v>201</v>
      </c>
      <c r="E34" s="143" t="s">
        <v>202</v>
      </c>
      <c r="F34" s="94"/>
      <c r="G34" s="94"/>
      <c r="H34" s="94"/>
      <c r="I34" s="94"/>
      <c r="J34" s="94"/>
      <c r="K34" s="94"/>
      <c r="L34" s="86"/>
    </row>
    <row r="35" spans="1:12" ht="60" x14ac:dyDescent="0.25">
      <c r="A35" s="116"/>
      <c r="B35" s="283"/>
      <c r="C35" s="91"/>
      <c r="D35" s="284" t="s">
        <v>683</v>
      </c>
      <c r="E35" s="143" t="s">
        <v>684</v>
      </c>
      <c r="F35" s="94"/>
      <c r="G35" s="94"/>
      <c r="H35" s="94"/>
      <c r="I35" s="94"/>
      <c r="J35" s="94"/>
      <c r="K35" s="94"/>
      <c r="L35" s="86"/>
    </row>
    <row r="36" spans="1:12" ht="120" x14ac:dyDescent="0.25">
      <c r="A36" s="116"/>
      <c r="B36" s="283"/>
      <c r="C36" s="91"/>
      <c r="D36" s="284"/>
      <c r="E36" s="143" t="s">
        <v>685</v>
      </c>
      <c r="F36" s="94"/>
      <c r="G36" s="94"/>
      <c r="H36" s="94"/>
      <c r="I36" s="94"/>
      <c r="J36" s="94"/>
      <c r="K36" s="94"/>
      <c r="L36" s="86"/>
    </row>
    <row r="37" spans="1:12" ht="75" x14ac:dyDescent="0.25">
      <c r="A37" s="116"/>
      <c r="B37" s="283"/>
      <c r="C37" s="166" t="s">
        <v>247</v>
      </c>
      <c r="D37" s="284" t="s">
        <v>248</v>
      </c>
      <c r="E37" s="143" t="s">
        <v>249</v>
      </c>
      <c r="F37" s="94"/>
      <c r="G37" s="94"/>
      <c r="H37" s="94"/>
      <c r="I37" s="94"/>
      <c r="J37" s="94"/>
      <c r="K37" s="94"/>
      <c r="L37" s="86"/>
    </row>
    <row r="38" spans="1:12" ht="30" x14ac:dyDescent="0.25">
      <c r="A38" s="116"/>
      <c r="B38" s="283"/>
      <c r="C38" s="91"/>
      <c r="D38" s="284"/>
      <c r="E38" s="143" t="s">
        <v>134</v>
      </c>
      <c r="F38" s="94"/>
      <c r="G38" s="94"/>
      <c r="H38" s="94"/>
      <c r="I38" s="94"/>
      <c r="J38" s="94"/>
      <c r="K38" s="94"/>
      <c r="L38" s="86"/>
    </row>
    <row r="39" spans="1:12" ht="15.75" x14ac:dyDescent="0.25">
      <c r="A39" s="116"/>
      <c r="B39" s="283"/>
      <c r="C39" s="91"/>
      <c r="D39" s="144" t="s">
        <v>155</v>
      </c>
      <c r="E39" s="143" t="s">
        <v>211</v>
      </c>
      <c r="F39" s="94"/>
      <c r="G39" s="94"/>
      <c r="H39" s="94"/>
      <c r="I39" s="94"/>
      <c r="J39" s="94"/>
      <c r="K39" s="94"/>
      <c r="L39" s="86"/>
    </row>
    <row r="40" spans="1:12" ht="30" x14ac:dyDescent="0.25">
      <c r="A40" s="116"/>
      <c r="B40" s="283" t="s">
        <v>686</v>
      </c>
      <c r="C40" s="91"/>
      <c r="D40" s="144" t="s">
        <v>255</v>
      </c>
      <c r="E40" s="143" t="s">
        <v>217</v>
      </c>
      <c r="F40" s="94"/>
      <c r="G40" s="94"/>
      <c r="H40" s="94"/>
      <c r="I40" s="94"/>
      <c r="J40" s="94"/>
      <c r="K40" s="94"/>
      <c r="L40" s="86"/>
    </row>
    <row r="41" spans="1:12" ht="75" x14ac:dyDescent="0.25">
      <c r="A41" s="116"/>
      <c r="B41" s="283"/>
      <c r="C41" s="166" t="s">
        <v>247</v>
      </c>
      <c r="D41" s="284" t="s">
        <v>218</v>
      </c>
      <c r="E41" s="143" t="s">
        <v>249</v>
      </c>
      <c r="F41" s="94"/>
      <c r="G41" s="94"/>
      <c r="H41" s="94"/>
      <c r="I41" s="94"/>
      <c r="J41" s="94"/>
      <c r="K41" s="94"/>
      <c r="L41" s="86"/>
    </row>
    <row r="42" spans="1:12" ht="30" x14ac:dyDescent="0.25">
      <c r="A42" s="116"/>
      <c r="B42" s="283"/>
      <c r="C42" s="91"/>
      <c r="D42" s="284"/>
      <c r="E42" s="143" t="s">
        <v>134</v>
      </c>
      <c r="F42" s="94"/>
      <c r="G42" s="94"/>
      <c r="H42" s="94"/>
      <c r="I42" s="94"/>
      <c r="J42" s="94"/>
      <c r="K42" s="94"/>
      <c r="L42" s="86"/>
    </row>
    <row r="43" spans="1:12" ht="120" x14ac:dyDescent="0.25">
      <c r="A43" s="116"/>
      <c r="B43" s="283" t="s">
        <v>687</v>
      </c>
      <c r="C43" s="91"/>
      <c r="D43" s="144" t="s">
        <v>688</v>
      </c>
      <c r="E43" s="143" t="s">
        <v>689</v>
      </c>
      <c r="F43" s="94"/>
      <c r="G43" s="94"/>
      <c r="H43" s="94"/>
      <c r="I43" s="94"/>
      <c r="J43" s="94"/>
      <c r="K43" s="94"/>
      <c r="L43" s="86"/>
    </row>
    <row r="44" spans="1:12" ht="15.75" x14ac:dyDescent="0.25">
      <c r="A44" s="116"/>
      <c r="B44" s="283"/>
      <c r="C44" s="91"/>
      <c r="D44" s="144" t="s">
        <v>160</v>
      </c>
      <c r="E44" s="143" t="s">
        <v>690</v>
      </c>
      <c r="F44" s="94"/>
      <c r="G44" s="94"/>
      <c r="H44" s="94"/>
      <c r="I44" s="94"/>
      <c r="J44" s="94"/>
      <c r="K44" s="94"/>
      <c r="L44" s="86"/>
    </row>
    <row r="45" spans="1:12" ht="30" x14ac:dyDescent="0.25">
      <c r="A45" s="116"/>
      <c r="B45" s="283"/>
      <c r="C45" s="91"/>
      <c r="D45" s="144" t="s">
        <v>162</v>
      </c>
      <c r="E45" s="143" t="s">
        <v>691</v>
      </c>
      <c r="F45" s="94"/>
      <c r="G45" s="94"/>
      <c r="H45" s="94"/>
      <c r="I45" s="94"/>
      <c r="J45" s="94"/>
      <c r="K45" s="94"/>
      <c r="L45" s="86"/>
    </row>
    <row r="46" spans="1:12" ht="15.75" x14ac:dyDescent="0.25">
      <c r="A46" s="116"/>
      <c r="B46" s="282" t="s">
        <v>692</v>
      </c>
      <c r="C46" s="282"/>
      <c r="D46" s="282"/>
      <c r="E46" s="282"/>
      <c r="F46" s="94"/>
      <c r="G46" s="94"/>
      <c r="H46" s="94"/>
      <c r="I46" s="94"/>
      <c r="J46" s="94"/>
      <c r="K46" s="94"/>
      <c r="L46" s="86"/>
    </row>
    <row r="47" spans="1:12" ht="120" x14ac:dyDescent="0.25">
      <c r="A47" s="116"/>
      <c r="B47" s="283" t="s">
        <v>692</v>
      </c>
      <c r="C47" s="91"/>
      <c r="D47" s="144" t="s">
        <v>693</v>
      </c>
      <c r="E47" s="143" t="s">
        <v>694</v>
      </c>
      <c r="F47" s="94"/>
      <c r="G47" s="94"/>
      <c r="H47" s="94"/>
      <c r="I47" s="94"/>
      <c r="J47" s="94"/>
      <c r="K47" s="94"/>
      <c r="L47" s="86"/>
    </row>
    <row r="48" spans="1:12" ht="45" x14ac:dyDescent="0.25">
      <c r="A48" s="116"/>
      <c r="B48" s="283"/>
      <c r="C48" s="91"/>
      <c r="D48" s="144" t="s">
        <v>169</v>
      </c>
      <c r="E48" s="143" t="s">
        <v>170</v>
      </c>
      <c r="F48" s="94"/>
      <c r="G48" s="94"/>
      <c r="H48" s="94"/>
      <c r="I48" s="94"/>
      <c r="J48" s="94"/>
      <c r="K48" s="94"/>
      <c r="L48" s="86"/>
    </row>
    <row r="49" spans="1:12" ht="30" x14ac:dyDescent="0.25">
      <c r="A49" s="117"/>
      <c r="B49" s="283"/>
      <c r="C49" s="91"/>
      <c r="D49" s="144" t="s">
        <v>171</v>
      </c>
      <c r="E49" s="143" t="s">
        <v>172</v>
      </c>
      <c r="F49" s="94"/>
      <c r="G49" s="94"/>
      <c r="H49" s="94"/>
      <c r="I49" s="94"/>
      <c r="J49" s="94"/>
      <c r="K49" s="94"/>
      <c r="L49" s="86"/>
    </row>
    <row r="50" spans="1:12" ht="30" x14ac:dyDescent="0.25">
      <c r="A50" s="118"/>
      <c r="B50" s="283" t="s">
        <v>695</v>
      </c>
      <c r="C50" s="91"/>
      <c r="D50" s="144" t="s">
        <v>143</v>
      </c>
      <c r="E50" s="143" t="s">
        <v>696</v>
      </c>
      <c r="F50" s="94"/>
      <c r="G50" s="94"/>
      <c r="H50" s="94"/>
      <c r="I50" s="94"/>
      <c r="J50" s="94"/>
      <c r="K50" s="94"/>
      <c r="L50" s="86"/>
    </row>
    <row r="51" spans="1:12" ht="15.75" x14ac:dyDescent="0.25">
      <c r="A51" s="118"/>
      <c r="B51" s="283"/>
      <c r="C51" s="282" t="s">
        <v>697</v>
      </c>
      <c r="D51" s="282"/>
      <c r="E51" s="94"/>
      <c r="F51" s="94"/>
      <c r="G51" s="94"/>
      <c r="H51" s="94"/>
      <c r="I51" s="94"/>
      <c r="J51" s="94"/>
      <c r="K51" s="94"/>
      <c r="L51" s="86"/>
    </row>
    <row r="52" spans="1:12" ht="45" x14ac:dyDescent="0.25">
      <c r="A52" s="118"/>
      <c r="B52" s="283"/>
      <c r="C52" s="91"/>
      <c r="D52" s="144" t="s">
        <v>176</v>
      </c>
      <c r="E52" s="143" t="s">
        <v>671</v>
      </c>
      <c r="F52" s="94"/>
      <c r="G52" s="94"/>
      <c r="H52" s="94"/>
      <c r="I52" s="94"/>
      <c r="J52" s="94"/>
      <c r="K52" s="94"/>
      <c r="L52" s="86"/>
    </row>
    <row r="53" spans="1:12" ht="60" x14ac:dyDescent="0.25">
      <c r="A53" s="118"/>
      <c r="B53" s="283"/>
      <c r="C53" s="91"/>
      <c r="D53" s="144" t="s">
        <v>698</v>
      </c>
      <c r="E53" s="143" t="s">
        <v>699</v>
      </c>
      <c r="F53" s="94"/>
      <c r="G53" s="94"/>
      <c r="H53" s="94"/>
      <c r="I53" s="94"/>
      <c r="J53" s="94"/>
      <c r="K53" s="94"/>
      <c r="L53" s="86"/>
    </row>
    <row r="54" spans="1:12" ht="90" x14ac:dyDescent="0.25">
      <c r="A54" s="118"/>
      <c r="B54" s="283"/>
      <c r="C54" s="91"/>
      <c r="D54" s="144" t="s">
        <v>700</v>
      </c>
      <c r="E54" s="143" t="s">
        <v>701</v>
      </c>
      <c r="F54" s="94"/>
      <c r="G54" s="94"/>
      <c r="H54" s="94"/>
      <c r="I54" s="94"/>
      <c r="J54" s="94"/>
      <c r="K54" s="94"/>
      <c r="L54" s="86"/>
    </row>
    <row r="55" spans="1:12" ht="120" x14ac:dyDescent="0.25">
      <c r="A55" s="118"/>
      <c r="B55" s="283"/>
      <c r="C55" s="91"/>
      <c r="D55" s="144" t="s">
        <v>702</v>
      </c>
      <c r="E55" s="143" t="s">
        <v>703</v>
      </c>
      <c r="F55" s="94"/>
      <c r="G55" s="94"/>
      <c r="H55" s="94"/>
      <c r="I55" s="94"/>
      <c r="J55" s="94"/>
      <c r="K55" s="94"/>
      <c r="L55" s="86"/>
    </row>
    <row r="56" spans="1:12" ht="105" x14ac:dyDescent="0.25">
      <c r="A56" s="118"/>
      <c r="B56" s="283"/>
      <c r="C56" s="91"/>
      <c r="D56" s="144" t="s">
        <v>704</v>
      </c>
      <c r="E56" s="143" t="s">
        <v>705</v>
      </c>
      <c r="F56" s="94"/>
      <c r="G56" s="94"/>
      <c r="H56" s="94"/>
      <c r="I56" s="94"/>
      <c r="J56" s="94"/>
      <c r="K56" s="94"/>
      <c r="L56" s="86"/>
    </row>
    <row r="57" spans="1:12" ht="75" x14ac:dyDescent="0.25">
      <c r="A57" s="118"/>
      <c r="B57" s="283"/>
      <c r="C57" s="91"/>
      <c r="D57" s="144" t="s">
        <v>706</v>
      </c>
      <c r="E57" s="143" t="s">
        <v>707</v>
      </c>
      <c r="F57" s="94"/>
      <c r="G57" s="94"/>
      <c r="H57" s="94"/>
      <c r="I57" s="94"/>
      <c r="J57" s="94"/>
      <c r="K57" s="94"/>
      <c r="L57" s="86"/>
    </row>
    <row r="58" spans="1:12" ht="45" x14ac:dyDescent="0.25">
      <c r="A58" s="118"/>
      <c r="B58" s="283"/>
      <c r="C58" s="91"/>
      <c r="D58" s="144" t="s">
        <v>708</v>
      </c>
      <c r="E58" s="143" t="s">
        <v>709</v>
      </c>
      <c r="F58" s="94"/>
      <c r="G58" s="94"/>
      <c r="H58" s="94"/>
      <c r="I58" s="94"/>
      <c r="J58" s="94"/>
      <c r="K58" s="94"/>
      <c r="L58" s="86"/>
    </row>
    <row r="59" spans="1:12" ht="75" x14ac:dyDescent="0.25">
      <c r="A59" s="118"/>
      <c r="B59" s="283"/>
      <c r="C59" s="91"/>
      <c r="D59" s="144" t="s">
        <v>710</v>
      </c>
      <c r="E59" s="143" t="s">
        <v>711</v>
      </c>
      <c r="F59" s="94"/>
      <c r="G59" s="94"/>
      <c r="H59" s="94"/>
      <c r="I59" s="94"/>
      <c r="J59" s="94"/>
      <c r="K59" s="94"/>
      <c r="L59" s="86"/>
    </row>
    <row r="60" spans="1:12" ht="30" x14ac:dyDescent="0.25">
      <c r="A60" s="118"/>
      <c r="B60" s="283"/>
      <c r="C60" s="91"/>
      <c r="D60" s="144" t="s">
        <v>712</v>
      </c>
      <c r="E60" s="143" t="s">
        <v>713</v>
      </c>
      <c r="F60" s="94"/>
      <c r="G60" s="94"/>
      <c r="H60" s="94"/>
      <c r="I60" s="94"/>
      <c r="J60" s="94"/>
      <c r="K60" s="94"/>
      <c r="L60" s="86"/>
    </row>
    <row r="61" spans="1:12" ht="30" x14ac:dyDescent="0.25">
      <c r="A61" s="118"/>
      <c r="B61" s="283"/>
      <c r="C61" s="91"/>
      <c r="D61" s="144" t="s">
        <v>714</v>
      </c>
      <c r="E61" s="143" t="s">
        <v>715</v>
      </c>
      <c r="F61" s="94"/>
      <c r="G61" s="94"/>
      <c r="H61" s="94"/>
      <c r="I61" s="94"/>
      <c r="J61" s="94"/>
      <c r="K61" s="94"/>
      <c r="L61" s="86"/>
    </row>
    <row r="62" spans="1:12" ht="15.75" x14ac:dyDescent="0.25">
      <c r="A62" s="118"/>
      <c r="B62" s="283"/>
      <c r="C62" s="282" t="s">
        <v>716</v>
      </c>
      <c r="D62" s="282"/>
      <c r="E62" s="94"/>
      <c r="F62" s="94"/>
      <c r="G62" s="94"/>
      <c r="H62" s="94"/>
      <c r="I62" s="94"/>
      <c r="J62" s="94"/>
      <c r="K62" s="94"/>
      <c r="L62" s="86"/>
    </row>
    <row r="63" spans="1:12" ht="45" x14ac:dyDescent="0.25">
      <c r="A63" s="118"/>
      <c r="B63" s="283"/>
      <c r="C63" s="91"/>
      <c r="D63" s="144" t="s">
        <v>702</v>
      </c>
      <c r="E63" s="143" t="s">
        <v>717</v>
      </c>
      <c r="F63" s="94"/>
      <c r="G63" s="94"/>
      <c r="H63" s="94"/>
      <c r="I63" s="94"/>
      <c r="J63" s="94"/>
      <c r="K63" s="94"/>
      <c r="L63" s="86"/>
    </row>
    <row r="64" spans="1:12" ht="75" x14ac:dyDescent="0.25">
      <c r="A64" s="118"/>
      <c r="B64" s="283"/>
      <c r="C64" s="91"/>
      <c r="D64" s="144" t="s">
        <v>718</v>
      </c>
      <c r="E64" s="143" t="s">
        <v>719</v>
      </c>
      <c r="F64" s="94"/>
      <c r="G64" s="94"/>
      <c r="H64" s="94"/>
      <c r="I64" s="94"/>
      <c r="J64" s="94"/>
      <c r="K64" s="94"/>
      <c r="L64" s="86"/>
    </row>
    <row r="65" spans="1:12" ht="60" x14ac:dyDescent="0.25">
      <c r="A65" s="118"/>
      <c r="B65" s="283"/>
      <c r="C65" s="91"/>
      <c r="D65" s="144" t="s">
        <v>720</v>
      </c>
      <c r="E65" s="143" t="s">
        <v>721</v>
      </c>
      <c r="F65" s="94"/>
      <c r="G65" s="94"/>
      <c r="H65" s="94"/>
      <c r="I65" s="94"/>
      <c r="J65" s="94"/>
      <c r="K65" s="94"/>
      <c r="L65" s="86"/>
    </row>
    <row r="66" spans="1:12" ht="15.75" x14ac:dyDescent="0.25">
      <c r="A66" s="118"/>
      <c r="B66" s="283"/>
      <c r="C66" s="91"/>
      <c r="D66" s="144" t="s">
        <v>722</v>
      </c>
      <c r="E66" s="143" t="s">
        <v>723</v>
      </c>
      <c r="F66" s="94"/>
      <c r="G66" s="94"/>
      <c r="H66" s="94"/>
      <c r="I66" s="94"/>
      <c r="J66" s="94"/>
      <c r="K66" s="94"/>
      <c r="L66" s="86"/>
    </row>
    <row r="67" spans="1:12" ht="30" x14ac:dyDescent="0.25">
      <c r="A67" s="118"/>
      <c r="B67" s="283"/>
      <c r="C67" s="91"/>
      <c r="D67" s="144" t="s">
        <v>724</v>
      </c>
      <c r="E67" s="143" t="s">
        <v>725</v>
      </c>
      <c r="F67" s="94"/>
      <c r="G67" s="94"/>
      <c r="H67" s="94"/>
      <c r="I67" s="94"/>
      <c r="J67" s="94"/>
      <c r="K67" s="94"/>
      <c r="L67" s="86"/>
    </row>
    <row r="68" spans="1:12" ht="30" x14ac:dyDescent="0.25">
      <c r="A68" s="118"/>
      <c r="B68" s="283"/>
      <c r="C68" s="91"/>
      <c r="D68" s="144" t="s">
        <v>712</v>
      </c>
      <c r="E68" s="143" t="s">
        <v>713</v>
      </c>
      <c r="F68" s="94"/>
      <c r="G68" s="94"/>
      <c r="H68" s="94"/>
      <c r="I68" s="94"/>
      <c r="J68" s="94"/>
      <c r="K68" s="94"/>
      <c r="L68" s="86"/>
    </row>
    <row r="69" spans="1:12" ht="30" x14ac:dyDescent="0.25">
      <c r="A69" s="118"/>
      <c r="B69" s="283"/>
      <c r="C69" s="91"/>
      <c r="D69" s="144" t="s">
        <v>714</v>
      </c>
      <c r="E69" s="143" t="s">
        <v>715</v>
      </c>
      <c r="F69" s="94"/>
      <c r="G69" s="94"/>
      <c r="H69" s="94"/>
      <c r="I69" s="94"/>
      <c r="J69" s="94"/>
      <c r="K69" s="94"/>
      <c r="L69" s="86"/>
    </row>
    <row r="70" spans="1:12" ht="15.75" x14ac:dyDescent="0.25">
      <c r="A70" s="118"/>
      <c r="B70" s="283"/>
      <c r="C70" s="282" t="s">
        <v>726</v>
      </c>
      <c r="D70" s="282"/>
      <c r="E70" s="94"/>
      <c r="F70" s="94"/>
      <c r="G70" s="94"/>
      <c r="H70" s="94"/>
      <c r="I70" s="94"/>
      <c r="J70" s="94"/>
      <c r="K70" s="94"/>
      <c r="L70" s="86"/>
    </row>
    <row r="71" spans="1:12" ht="45" x14ac:dyDescent="0.25">
      <c r="A71" s="118"/>
      <c r="B71" s="283"/>
      <c r="C71" s="162" t="s">
        <v>727</v>
      </c>
      <c r="D71" s="284" t="s">
        <v>728</v>
      </c>
      <c r="E71" s="143" t="s">
        <v>729</v>
      </c>
      <c r="F71" s="94"/>
      <c r="G71" s="94"/>
      <c r="H71" s="94"/>
      <c r="I71" s="94"/>
      <c r="J71" s="94"/>
      <c r="K71" s="94"/>
      <c r="L71" s="86"/>
    </row>
    <row r="72" spans="1:12" ht="30" x14ac:dyDescent="0.25">
      <c r="A72" s="118"/>
      <c r="B72" s="283"/>
      <c r="C72" s="91"/>
      <c r="D72" s="284"/>
      <c r="E72" s="143" t="s">
        <v>713</v>
      </c>
      <c r="F72" s="94"/>
      <c r="G72" s="94"/>
      <c r="H72" s="94"/>
      <c r="I72" s="94"/>
      <c r="J72" s="94"/>
      <c r="K72" s="94"/>
      <c r="L72" s="86"/>
    </row>
    <row r="73" spans="1:12" ht="15.75" x14ac:dyDescent="0.25">
      <c r="A73" s="115"/>
      <c r="B73" s="283"/>
      <c r="C73" s="282" t="s">
        <v>730</v>
      </c>
      <c r="D73" s="282"/>
      <c r="E73" s="94"/>
      <c r="F73" s="94"/>
      <c r="G73" s="94"/>
      <c r="H73" s="94"/>
      <c r="I73" s="94"/>
      <c r="J73" s="94"/>
      <c r="K73" s="94"/>
      <c r="L73" s="86"/>
    </row>
    <row r="74" spans="1:12" ht="30" x14ac:dyDescent="0.25">
      <c r="A74" s="115"/>
      <c r="B74" s="283"/>
      <c r="C74" s="91"/>
      <c r="D74" s="144" t="s">
        <v>731</v>
      </c>
      <c r="E74" s="143" t="s">
        <v>732</v>
      </c>
      <c r="F74" s="94"/>
      <c r="G74" s="94"/>
      <c r="H74" s="94"/>
      <c r="I74" s="94"/>
      <c r="J74" s="94"/>
      <c r="K74" s="94"/>
      <c r="L74" s="86"/>
    </row>
    <row r="75" spans="1:12" ht="30" x14ac:dyDescent="0.25">
      <c r="A75" s="115"/>
      <c r="B75" s="283"/>
      <c r="C75" s="91"/>
      <c r="D75" s="144" t="s">
        <v>733</v>
      </c>
      <c r="E75" s="143" t="s">
        <v>734</v>
      </c>
      <c r="F75" s="94"/>
      <c r="G75" s="94"/>
      <c r="H75" s="94"/>
      <c r="I75" s="94"/>
      <c r="J75" s="94"/>
      <c r="K75" s="94"/>
      <c r="L75" s="86"/>
    </row>
    <row r="76" spans="1:12" ht="30" x14ac:dyDescent="0.25">
      <c r="A76" s="115"/>
      <c r="B76" s="283"/>
      <c r="C76" s="91"/>
      <c r="D76" s="144" t="s">
        <v>735</v>
      </c>
      <c r="E76" s="143" t="s">
        <v>736</v>
      </c>
      <c r="F76" s="94"/>
      <c r="G76" s="94"/>
      <c r="H76" s="94"/>
      <c r="I76" s="94"/>
      <c r="J76" s="94"/>
      <c r="K76" s="94"/>
      <c r="L76" s="86"/>
    </row>
    <row r="77" spans="1:12" ht="45" x14ac:dyDescent="0.25">
      <c r="A77" s="115"/>
      <c r="B77" s="283"/>
      <c r="C77" s="91"/>
      <c r="D77" s="144" t="s">
        <v>737</v>
      </c>
      <c r="E77" s="143" t="s">
        <v>738</v>
      </c>
      <c r="F77" s="94"/>
      <c r="G77" s="94"/>
      <c r="H77" s="94"/>
      <c r="I77" s="94"/>
      <c r="J77" s="94"/>
      <c r="K77" s="94"/>
      <c r="L77" s="86"/>
    </row>
    <row r="78" spans="1:12" ht="30" x14ac:dyDescent="0.25">
      <c r="A78" s="115"/>
      <c r="B78" s="283"/>
      <c r="C78" s="91"/>
      <c r="D78" s="144" t="s">
        <v>152</v>
      </c>
      <c r="E78" s="143" t="s">
        <v>739</v>
      </c>
      <c r="F78" s="94"/>
      <c r="G78" s="94"/>
      <c r="H78" s="94"/>
      <c r="I78" s="94"/>
      <c r="J78" s="94"/>
      <c r="K78" s="94"/>
      <c r="L78" s="86"/>
    </row>
    <row r="79" spans="1:12" ht="30" x14ac:dyDescent="0.25">
      <c r="A79" s="115"/>
      <c r="B79" s="283" t="s">
        <v>740</v>
      </c>
      <c r="C79" s="91"/>
      <c r="D79" s="144" t="s">
        <v>255</v>
      </c>
      <c r="E79" s="143" t="s">
        <v>217</v>
      </c>
      <c r="F79" s="94"/>
      <c r="G79" s="94"/>
      <c r="H79" s="94"/>
      <c r="I79" s="94"/>
      <c r="J79" s="94"/>
      <c r="K79" s="94"/>
      <c r="L79" s="86"/>
    </row>
    <row r="80" spans="1:12" ht="75" x14ac:dyDescent="0.25">
      <c r="A80" s="115"/>
      <c r="B80" s="283"/>
      <c r="C80" s="162" t="s">
        <v>247</v>
      </c>
      <c r="D80" s="284" t="s">
        <v>218</v>
      </c>
      <c r="E80" s="143" t="s">
        <v>249</v>
      </c>
      <c r="F80" s="94"/>
      <c r="G80" s="94"/>
      <c r="H80" s="94"/>
      <c r="I80" s="94"/>
      <c r="J80" s="94"/>
      <c r="K80" s="94"/>
      <c r="L80" s="86"/>
    </row>
    <row r="81" spans="1:12" ht="30" x14ac:dyDescent="0.25">
      <c r="A81" s="115"/>
      <c r="B81" s="283"/>
      <c r="C81" s="91"/>
      <c r="D81" s="284"/>
      <c r="E81" s="143" t="s">
        <v>134</v>
      </c>
      <c r="F81" s="94"/>
      <c r="G81" s="94"/>
      <c r="H81" s="94"/>
      <c r="I81" s="94"/>
      <c r="J81" s="94"/>
      <c r="K81" s="94"/>
      <c r="L81" s="86"/>
    </row>
    <row r="82" spans="1:12" ht="60" x14ac:dyDescent="0.25">
      <c r="A82" s="115"/>
      <c r="B82" s="283" t="s">
        <v>741</v>
      </c>
      <c r="C82" s="91"/>
      <c r="D82" s="144" t="s">
        <v>742</v>
      </c>
      <c r="E82" s="143" t="s">
        <v>159</v>
      </c>
      <c r="F82" s="94"/>
      <c r="G82" s="94"/>
      <c r="H82" s="94"/>
      <c r="I82" s="94"/>
      <c r="J82" s="94"/>
      <c r="K82" s="94"/>
      <c r="L82" s="86"/>
    </row>
    <row r="83" spans="1:12" ht="30" x14ac:dyDescent="0.25">
      <c r="A83" s="115"/>
      <c r="B83" s="283"/>
      <c r="C83" s="91"/>
      <c r="D83" s="144" t="s">
        <v>160</v>
      </c>
      <c r="E83" s="143" t="s">
        <v>260</v>
      </c>
      <c r="F83" s="94"/>
      <c r="G83" s="94"/>
      <c r="H83" s="94"/>
      <c r="I83" s="94"/>
      <c r="J83" s="94"/>
      <c r="K83" s="94"/>
      <c r="L83" s="86"/>
    </row>
    <row r="84" spans="1:12" ht="30" x14ac:dyDescent="0.25">
      <c r="A84" s="115"/>
      <c r="B84" s="283"/>
      <c r="C84" s="91"/>
      <c r="D84" s="144" t="s">
        <v>162</v>
      </c>
      <c r="E84" s="143" t="s">
        <v>262</v>
      </c>
      <c r="F84" s="94"/>
      <c r="G84" s="94"/>
      <c r="H84" s="94"/>
      <c r="I84" s="94"/>
      <c r="J84" s="94"/>
      <c r="K84" s="94"/>
      <c r="L84" s="86"/>
    </row>
    <row r="85" spans="1:12" ht="30" x14ac:dyDescent="0.25">
      <c r="A85" s="115"/>
      <c r="B85" s="143" t="s">
        <v>743</v>
      </c>
      <c r="C85" s="91"/>
      <c r="D85" s="144" t="s">
        <v>744</v>
      </c>
      <c r="E85" s="143" t="s">
        <v>745</v>
      </c>
      <c r="F85" s="94"/>
      <c r="G85" s="94"/>
      <c r="H85" s="94"/>
      <c r="I85" s="94"/>
      <c r="J85" s="94"/>
      <c r="K85" s="94"/>
      <c r="L85" s="86"/>
    </row>
    <row r="86" spans="1:12" ht="15.75" x14ac:dyDescent="0.25">
      <c r="A86" s="115"/>
      <c r="B86" s="282" t="s">
        <v>746</v>
      </c>
      <c r="C86" s="282"/>
      <c r="D86" s="282"/>
      <c r="E86" s="282"/>
      <c r="F86" s="94"/>
      <c r="G86" s="94"/>
      <c r="H86" s="94"/>
      <c r="I86" s="94"/>
      <c r="J86" s="94"/>
      <c r="K86" s="94"/>
      <c r="L86" s="86"/>
    </row>
    <row r="87" spans="1:12" ht="135" x14ac:dyDescent="0.25">
      <c r="A87" s="115"/>
      <c r="B87" s="283" t="s">
        <v>746</v>
      </c>
      <c r="C87" s="91"/>
      <c r="D87" s="144" t="s">
        <v>747</v>
      </c>
      <c r="E87" s="143" t="s">
        <v>748</v>
      </c>
      <c r="F87" s="94"/>
      <c r="G87" s="94"/>
      <c r="H87" s="94"/>
      <c r="I87" s="94"/>
      <c r="J87" s="94"/>
      <c r="K87" s="94"/>
      <c r="L87" s="86"/>
    </row>
    <row r="88" spans="1:12" ht="45" x14ac:dyDescent="0.25">
      <c r="A88" s="115"/>
      <c r="B88" s="283"/>
      <c r="C88" s="91"/>
      <c r="D88" s="144" t="s">
        <v>169</v>
      </c>
      <c r="E88" s="143" t="s">
        <v>170</v>
      </c>
      <c r="F88" s="94"/>
      <c r="G88" s="94"/>
      <c r="H88" s="94"/>
      <c r="I88" s="94"/>
      <c r="J88" s="94"/>
      <c r="K88" s="94"/>
      <c r="L88" s="86"/>
    </row>
    <row r="89" spans="1:12" ht="30" x14ac:dyDescent="0.25">
      <c r="A89" s="115"/>
      <c r="B89" s="283"/>
      <c r="C89" s="91"/>
      <c r="D89" s="144" t="s">
        <v>171</v>
      </c>
      <c r="E89" s="143" t="s">
        <v>172</v>
      </c>
      <c r="F89" s="94"/>
      <c r="G89" s="94"/>
      <c r="H89" s="94"/>
      <c r="I89" s="94"/>
      <c r="J89" s="94"/>
      <c r="K89" s="94"/>
      <c r="L89" s="86"/>
    </row>
    <row r="90" spans="1:12" ht="30" x14ac:dyDescent="0.25">
      <c r="A90" s="115"/>
      <c r="B90" s="283" t="s">
        <v>749</v>
      </c>
      <c r="C90" s="91"/>
      <c r="D90" s="144" t="s">
        <v>143</v>
      </c>
      <c r="E90" s="143" t="s">
        <v>750</v>
      </c>
      <c r="F90" s="94"/>
      <c r="G90" s="94"/>
      <c r="H90" s="94"/>
      <c r="I90" s="94"/>
      <c r="J90" s="94"/>
      <c r="K90" s="94"/>
      <c r="L90" s="86"/>
    </row>
    <row r="91" spans="1:12" ht="15.75" x14ac:dyDescent="0.25">
      <c r="A91" s="115"/>
      <c r="B91" s="283"/>
      <c r="C91" s="282" t="s">
        <v>697</v>
      </c>
      <c r="D91" s="282"/>
      <c r="E91" s="94"/>
      <c r="F91" s="94"/>
      <c r="G91" s="94"/>
      <c r="H91" s="94"/>
      <c r="I91" s="94"/>
      <c r="J91" s="94"/>
      <c r="K91" s="94"/>
      <c r="L91" s="86"/>
    </row>
    <row r="92" spans="1:12" ht="45" x14ac:dyDescent="0.25">
      <c r="A92" s="115"/>
      <c r="B92" s="283"/>
      <c r="C92" s="91"/>
      <c r="D92" s="144" t="s">
        <v>176</v>
      </c>
      <c r="E92" s="143" t="s">
        <v>671</v>
      </c>
      <c r="F92" s="94"/>
      <c r="G92" s="94"/>
      <c r="H92" s="94"/>
      <c r="I92" s="94"/>
      <c r="J92" s="94"/>
      <c r="K92" s="94"/>
      <c r="L92" s="86"/>
    </row>
    <row r="93" spans="1:12" ht="60" x14ac:dyDescent="0.25">
      <c r="A93" s="115"/>
      <c r="B93" s="283"/>
      <c r="C93" s="91"/>
      <c r="D93" s="144" t="s">
        <v>698</v>
      </c>
      <c r="E93" s="145" t="s">
        <v>699</v>
      </c>
      <c r="F93" s="94"/>
      <c r="G93" s="94"/>
      <c r="H93" s="94"/>
      <c r="I93" s="94"/>
      <c r="J93" s="94"/>
      <c r="K93" s="94"/>
      <c r="L93" s="86"/>
    </row>
    <row r="94" spans="1:12" ht="90" x14ac:dyDescent="0.25">
      <c r="A94" s="115"/>
      <c r="B94" s="283"/>
      <c r="C94" s="91"/>
      <c r="D94" s="144" t="s">
        <v>700</v>
      </c>
      <c r="E94" s="145" t="s">
        <v>701</v>
      </c>
      <c r="F94" s="94"/>
      <c r="G94" s="94"/>
      <c r="H94" s="94"/>
      <c r="I94" s="94"/>
      <c r="J94" s="94"/>
      <c r="K94" s="94"/>
      <c r="L94" s="86"/>
    </row>
    <row r="95" spans="1:12" ht="120" x14ac:dyDescent="0.25">
      <c r="A95" s="115"/>
      <c r="B95" s="283"/>
      <c r="C95" s="91"/>
      <c r="D95" s="144" t="s">
        <v>702</v>
      </c>
      <c r="E95" s="145" t="s">
        <v>751</v>
      </c>
      <c r="F95" s="94"/>
      <c r="G95" s="94"/>
      <c r="H95" s="94"/>
      <c r="I95" s="94"/>
      <c r="J95" s="94"/>
      <c r="K95" s="94"/>
      <c r="L95" s="86"/>
    </row>
    <row r="96" spans="1:12" ht="45" x14ac:dyDescent="0.25">
      <c r="A96" s="115"/>
      <c r="B96" s="283"/>
      <c r="C96" s="91"/>
      <c r="D96" s="146" t="s">
        <v>752</v>
      </c>
      <c r="E96" s="145" t="s">
        <v>753</v>
      </c>
      <c r="F96" s="94"/>
      <c r="G96" s="94"/>
      <c r="H96" s="94"/>
      <c r="I96" s="94"/>
      <c r="J96" s="94"/>
      <c r="K96" s="94"/>
      <c r="L96" s="86"/>
    </row>
    <row r="97" spans="1:12" ht="120" x14ac:dyDescent="0.25">
      <c r="A97" s="115"/>
      <c r="B97" s="283"/>
      <c r="C97" s="91"/>
      <c r="D97" s="146" t="s">
        <v>754</v>
      </c>
      <c r="E97" s="145" t="s">
        <v>755</v>
      </c>
      <c r="F97" s="94"/>
      <c r="G97" s="94"/>
      <c r="H97" s="94"/>
      <c r="I97" s="94"/>
      <c r="J97" s="94"/>
      <c r="K97" s="94"/>
      <c r="L97" s="86"/>
    </row>
    <row r="98" spans="1:12" ht="60" x14ac:dyDescent="0.25">
      <c r="A98" s="115"/>
      <c r="B98" s="283"/>
      <c r="C98" s="91"/>
      <c r="D98" s="144" t="s">
        <v>704</v>
      </c>
      <c r="E98" s="143" t="s">
        <v>756</v>
      </c>
      <c r="F98" s="94"/>
      <c r="G98" s="94"/>
      <c r="H98" s="94"/>
      <c r="I98" s="94"/>
      <c r="J98" s="94"/>
      <c r="K98" s="94"/>
      <c r="L98" s="86"/>
    </row>
    <row r="99" spans="1:12" ht="45" x14ac:dyDescent="0.25">
      <c r="A99" s="115"/>
      <c r="B99" s="283"/>
      <c r="C99" s="91"/>
      <c r="D99" s="144" t="s">
        <v>706</v>
      </c>
      <c r="E99" s="143" t="s">
        <v>757</v>
      </c>
      <c r="F99" s="94"/>
      <c r="G99" s="94"/>
      <c r="H99" s="94"/>
      <c r="I99" s="94"/>
      <c r="J99" s="94"/>
      <c r="K99" s="94"/>
      <c r="L99" s="86"/>
    </row>
    <row r="100" spans="1:12" ht="60" x14ac:dyDescent="0.25">
      <c r="A100" s="115"/>
      <c r="B100" s="283"/>
      <c r="C100" s="91"/>
      <c r="D100" s="144" t="s">
        <v>758</v>
      </c>
      <c r="E100" s="143" t="s">
        <v>759</v>
      </c>
      <c r="F100" s="94"/>
      <c r="G100" s="94"/>
      <c r="H100" s="94"/>
      <c r="I100" s="94"/>
      <c r="J100" s="94"/>
      <c r="K100" s="94"/>
      <c r="L100" s="86"/>
    </row>
    <row r="101" spans="1:12" ht="75" x14ac:dyDescent="0.25">
      <c r="A101" s="115"/>
      <c r="B101" s="283"/>
      <c r="C101" s="91"/>
      <c r="D101" s="144" t="s">
        <v>710</v>
      </c>
      <c r="E101" s="143" t="s">
        <v>711</v>
      </c>
      <c r="F101" s="94"/>
      <c r="G101" s="94"/>
      <c r="H101" s="94"/>
      <c r="I101" s="94"/>
      <c r="J101" s="94"/>
      <c r="K101" s="94"/>
      <c r="L101" s="86"/>
    </row>
    <row r="102" spans="1:12" ht="30" x14ac:dyDescent="0.25">
      <c r="A102" s="115"/>
      <c r="B102" s="283"/>
      <c r="C102" s="91"/>
      <c r="D102" s="144" t="s">
        <v>712</v>
      </c>
      <c r="E102" s="143" t="s">
        <v>713</v>
      </c>
      <c r="F102" s="94"/>
      <c r="G102" s="94"/>
      <c r="H102" s="94"/>
      <c r="I102" s="94"/>
      <c r="J102" s="94"/>
      <c r="K102" s="94"/>
      <c r="L102" s="86"/>
    </row>
    <row r="103" spans="1:12" ht="30" x14ac:dyDescent="0.25">
      <c r="A103" s="115"/>
      <c r="B103" s="283"/>
      <c r="C103" s="91"/>
      <c r="D103" s="144" t="s">
        <v>714</v>
      </c>
      <c r="E103" s="143" t="s">
        <v>715</v>
      </c>
      <c r="F103" s="94"/>
      <c r="G103" s="94"/>
      <c r="H103" s="94"/>
      <c r="I103" s="94"/>
      <c r="J103" s="94"/>
      <c r="K103" s="94"/>
      <c r="L103" s="86"/>
    </row>
    <row r="104" spans="1:12" ht="15.75" x14ac:dyDescent="0.25">
      <c r="A104" s="115"/>
      <c r="B104" s="283"/>
      <c r="C104" s="282" t="s">
        <v>716</v>
      </c>
      <c r="D104" s="282"/>
      <c r="E104" s="94"/>
      <c r="F104" s="94"/>
      <c r="G104" s="94"/>
      <c r="H104" s="94"/>
      <c r="I104" s="94"/>
      <c r="J104" s="94"/>
      <c r="K104" s="94"/>
      <c r="L104" s="86"/>
    </row>
    <row r="105" spans="1:12" ht="45" x14ac:dyDescent="0.25">
      <c r="A105" s="115"/>
      <c r="B105" s="283"/>
      <c r="C105" s="167" t="s">
        <v>760</v>
      </c>
      <c r="D105" s="284" t="s">
        <v>728</v>
      </c>
      <c r="E105" s="143" t="s">
        <v>729</v>
      </c>
      <c r="F105" s="94"/>
      <c r="G105" s="94"/>
      <c r="H105" s="94"/>
      <c r="I105" s="94"/>
      <c r="J105" s="94"/>
      <c r="K105" s="94"/>
      <c r="L105" s="86"/>
    </row>
    <row r="106" spans="1:12" ht="30" x14ac:dyDescent="0.25">
      <c r="A106" s="115"/>
      <c r="B106" s="283"/>
      <c r="C106" s="91"/>
      <c r="D106" s="284"/>
      <c r="E106" s="143" t="s">
        <v>713</v>
      </c>
      <c r="F106" s="94"/>
      <c r="G106" s="94"/>
      <c r="H106" s="94"/>
      <c r="I106" s="94"/>
      <c r="J106" s="94"/>
      <c r="K106" s="94"/>
      <c r="L106" s="86"/>
    </row>
    <row r="107" spans="1:12" ht="15.75" x14ac:dyDescent="0.25">
      <c r="A107" s="115"/>
      <c r="B107" s="283"/>
      <c r="C107" s="282" t="s">
        <v>726</v>
      </c>
      <c r="D107" s="282"/>
      <c r="E107" s="94"/>
      <c r="F107" s="94"/>
      <c r="G107" s="94"/>
      <c r="H107" s="94"/>
      <c r="I107" s="94"/>
      <c r="J107" s="94"/>
      <c r="K107" s="94"/>
      <c r="L107" s="86"/>
    </row>
    <row r="108" spans="1:12" ht="30" x14ac:dyDescent="0.25">
      <c r="A108" s="115"/>
      <c r="B108" s="283"/>
      <c r="C108" s="91"/>
      <c r="D108" s="144" t="s">
        <v>731</v>
      </c>
      <c r="E108" s="143" t="s">
        <v>732</v>
      </c>
      <c r="F108" s="94"/>
      <c r="G108" s="94"/>
      <c r="H108" s="94"/>
      <c r="I108" s="94"/>
      <c r="J108" s="94"/>
      <c r="K108" s="94"/>
      <c r="L108" s="86"/>
    </row>
    <row r="109" spans="1:12" ht="30" x14ac:dyDescent="0.25">
      <c r="A109" s="115"/>
      <c r="B109" s="283"/>
      <c r="C109" s="91"/>
      <c r="D109" s="144" t="s">
        <v>733</v>
      </c>
      <c r="E109" s="143" t="s">
        <v>734</v>
      </c>
      <c r="F109" s="94"/>
      <c r="G109" s="94"/>
      <c r="H109" s="94"/>
      <c r="I109" s="94"/>
      <c r="J109" s="94"/>
      <c r="K109" s="94"/>
      <c r="L109" s="86"/>
    </row>
    <row r="110" spans="1:12" ht="30" x14ac:dyDescent="0.25">
      <c r="A110" s="115"/>
      <c r="B110" s="283"/>
      <c r="C110" s="91"/>
      <c r="D110" s="144" t="s">
        <v>735</v>
      </c>
      <c r="E110" s="143" t="s">
        <v>736</v>
      </c>
      <c r="F110" s="94"/>
      <c r="G110" s="94"/>
      <c r="H110" s="94"/>
      <c r="I110" s="94"/>
      <c r="J110" s="94"/>
      <c r="K110" s="94"/>
      <c r="L110" s="86"/>
    </row>
    <row r="111" spans="1:12" ht="45" x14ac:dyDescent="0.25">
      <c r="A111" s="115"/>
      <c r="B111" s="283"/>
      <c r="C111" s="91"/>
      <c r="D111" s="144" t="s">
        <v>737</v>
      </c>
      <c r="E111" s="143" t="s">
        <v>738</v>
      </c>
      <c r="F111" s="94"/>
      <c r="G111" s="94"/>
      <c r="H111" s="94"/>
      <c r="I111" s="94"/>
      <c r="J111" s="94"/>
      <c r="K111" s="94"/>
      <c r="L111" s="86"/>
    </row>
    <row r="112" spans="1:12" ht="30" x14ac:dyDescent="0.25">
      <c r="A112" s="115"/>
      <c r="B112" s="283"/>
      <c r="C112" s="91"/>
      <c r="D112" s="144" t="s">
        <v>152</v>
      </c>
      <c r="E112" s="143" t="s">
        <v>761</v>
      </c>
      <c r="F112" s="94"/>
      <c r="G112" s="94"/>
      <c r="H112" s="94"/>
      <c r="I112" s="94"/>
      <c r="J112" s="94"/>
      <c r="K112" s="94"/>
      <c r="L112" s="86"/>
    </row>
    <row r="113" spans="1:12" ht="30" x14ac:dyDescent="0.25">
      <c r="A113" s="115"/>
      <c r="B113" s="283" t="s">
        <v>762</v>
      </c>
      <c r="C113" s="91"/>
      <c r="D113" s="144" t="s">
        <v>255</v>
      </c>
      <c r="E113" s="143" t="s">
        <v>217</v>
      </c>
      <c r="F113" s="94"/>
      <c r="G113" s="94"/>
      <c r="H113" s="94"/>
      <c r="I113" s="94"/>
      <c r="J113" s="94"/>
      <c r="K113" s="94"/>
      <c r="L113" s="86"/>
    </row>
    <row r="114" spans="1:12" ht="75" x14ac:dyDescent="0.25">
      <c r="A114" s="115"/>
      <c r="B114" s="283"/>
      <c r="C114" s="162" t="s">
        <v>247</v>
      </c>
      <c r="D114" s="284" t="s">
        <v>218</v>
      </c>
      <c r="E114" s="143" t="s">
        <v>249</v>
      </c>
      <c r="F114" s="94"/>
      <c r="G114" s="94"/>
      <c r="H114" s="94"/>
      <c r="I114" s="94"/>
      <c r="J114" s="94"/>
      <c r="K114" s="94"/>
      <c r="L114" s="86"/>
    </row>
    <row r="115" spans="1:12" ht="30" x14ac:dyDescent="0.25">
      <c r="A115" s="115"/>
      <c r="B115" s="283"/>
      <c r="C115" s="91"/>
      <c r="D115" s="284"/>
      <c r="E115" s="143" t="s">
        <v>134</v>
      </c>
      <c r="F115" s="94"/>
      <c r="G115" s="94"/>
      <c r="H115" s="94"/>
      <c r="I115" s="94"/>
      <c r="J115" s="94"/>
      <c r="K115" s="94"/>
      <c r="L115" s="86"/>
    </row>
    <row r="116" spans="1:12" ht="60" x14ac:dyDescent="0.25">
      <c r="A116" s="115"/>
      <c r="B116" s="283" t="s">
        <v>763</v>
      </c>
      <c r="C116" s="91"/>
      <c r="D116" s="144" t="s">
        <v>764</v>
      </c>
      <c r="E116" s="143" t="s">
        <v>159</v>
      </c>
      <c r="F116" s="94"/>
      <c r="G116" s="94"/>
      <c r="H116" s="94"/>
      <c r="I116" s="94"/>
      <c r="J116" s="94"/>
      <c r="K116" s="94"/>
      <c r="L116" s="86"/>
    </row>
    <row r="117" spans="1:12" ht="30" x14ac:dyDescent="0.25">
      <c r="A117" s="115"/>
      <c r="B117" s="283"/>
      <c r="C117" s="91"/>
      <c r="D117" s="144" t="s">
        <v>160</v>
      </c>
      <c r="E117" s="143" t="s">
        <v>260</v>
      </c>
      <c r="F117" s="94"/>
      <c r="G117" s="94"/>
      <c r="H117" s="94"/>
      <c r="I117" s="94"/>
      <c r="J117" s="94"/>
      <c r="K117" s="94"/>
      <c r="L117" s="86"/>
    </row>
    <row r="118" spans="1:12" ht="30" x14ac:dyDescent="0.25">
      <c r="A118" s="115"/>
      <c r="B118" s="283"/>
      <c r="C118" s="91"/>
      <c r="D118" s="144" t="s">
        <v>162</v>
      </c>
      <c r="E118" s="143" t="s">
        <v>262</v>
      </c>
      <c r="F118" s="94"/>
      <c r="G118" s="94"/>
      <c r="H118" s="94"/>
      <c r="I118" s="94"/>
      <c r="J118" s="94"/>
      <c r="K118" s="94"/>
      <c r="L118" s="86"/>
    </row>
    <row r="119" spans="1:12" ht="30" x14ac:dyDescent="0.25">
      <c r="A119" s="115"/>
      <c r="B119" s="143" t="s">
        <v>743</v>
      </c>
      <c r="C119" s="91"/>
      <c r="D119" s="144" t="s">
        <v>765</v>
      </c>
      <c r="E119" s="143" t="s">
        <v>745</v>
      </c>
      <c r="F119" s="94"/>
      <c r="G119" s="94"/>
      <c r="H119" s="94"/>
      <c r="I119" s="94"/>
      <c r="J119" s="94"/>
      <c r="K119" s="94"/>
      <c r="L119" s="86"/>
    </row>
    <row r="120" spans="1:12" ht="15.75" x14ac:dyDescent="0.25">
      <c r="A120" s="115"/>
      <c r="B120" s="282" t="s">
        <v>766</v>
      </c>
      <c r="C120" s="282"/>
      <c r="D120" s="282"/>
      <c r="E120" s="282"/>
      <c r="F120" s="94"/>
      <c r="G120" s="94"/>
      <c r="H120" s="94"/>
      <c r="I120" s="94"/>
      <c r="J120" s="94"/>
      <c r="K120" s="94"/>
      <c r="L120" s="86"/>
    </row>
    <row r="121" spans="1:12" ht="135" x14ac:dyDescent="0.25">
      <c r="A121" s="115"/>
      <c r="B121" s="283" t="s">
        <v>766</v>
      </c>
      <c r="C121" s="91"/>
      <c r="D121" s="144" t="s">
        <v>767</v>
      </c>
      <c r="E121" s="143" t="s">
        <v>768</v>
      </c>
      <c r="F121" s="94"/>
      <c r="G121" s="94"/>
      <c r="H121" s="94"/>
      <c r="I121" s="94"/>
      <c r="J121" s="94"/>
      <c r="K121" s="94"/>
      <c r="L121" s="86"/>
    </row>
    <row r="122" spans="1:12" ht="45" x14ac:dyDescent="0.25">
      <c r="A122" s="115"/>
      <c r="B122" s="283"/>
      <c r="C122" s="91"/>
      <c r="D122" s="144" t="s">
        <v>169</v>
      </c>
      <c r="E122" s="143" t="s">
        <v>170</v>
      </c>
      <c r="F122" s="94"/>
      <c r="G122" s="94"/>
      <c r="H122" s="94"/>
      <c r="I122" s="94"/>
      <c r="J122" s="94"/>
      <c r="K122" s="94"/>
      <c r="L122" s="86"/>
    </row>
    <row r="123" spans="1:12" ht="30" x14ac:dyDescent="0.25">
      <c r="A123" s="115"/>
      <c r="B123" s="283"/>
      <c r="C123" s="91"/>
      <c r="D123" s="144" t="s">
        <v>171</v>
      </c>
      <c r="E123" s="143" t="s">
        <v>172</v>
      </c>
      <c r="F123" s="94"/>
      <c r="G123" s="94"/>
      <c r="H123" s="94"/>
      <c r="I123" s="94"/>
      <c r="J123" s="94"/>
      <c r="K123" s="94"/>
      <c r="L123" s="86"/>
    </row>
    <row r="124" spans="1:12" ht="30" x14ac:dyDescent="0.25">
      <c r="A124" s="115"/>
      <c r="B124" s="283" t="s">
        <v>769</v>
      </c>
      <c r="C124" s="91"/>
      <c r="D124" s="144" t="s">
        <v>143</v>
      </c>
      <c r="E124" s="143" t="s">
        <v>770</v>
      </c>
      <c r="F124" s="94"/>
      <c r="G124" s="94"/>
      <c r="H124" s="94"/>
      <c r="I124" s="94"/>
      <c r="J124" s="94"/>
      <c r="K124" s="94"/>
      <c r="L124" s="86"/>
    </row>
    <row r="125" spans="1:12" ht="15.75" x14ac:dyDescent="0.25">
      <c r="A125" s="115"/>
      <c r="B125" s="283"/>
      <c r="C125" s="282" t="s">
        <v>697</v>
      </c>
      <c r="D125" s="282"/>
      <c r="E125" s="94"/>
      <c r="F125" s="94"/>
      <c r="G125" s="94"/>
      <c r="H125" s="94"/>
      <c r="I125" s="94"/>
      <c r="J125" s="94"/>
      <c r="K125" s="94"/>
      <c r="L125" s="86"/>
    </row>
    <row r="126" spans="1:12" ht="45" x14ac:dyDescent="0.25">
      <c r="A126" s="115"/>
      <c r="B126" s="283"/>
      <c r="C126" s="91"/>
      <c r="D126" s="144" t="s">
        <v>176</v>
      </c>
      <c r="E126" s="143" t="s">
        <v>671</v>
      </c>
      <c r="F126" s="94"/>
      <c r="G126" s="94"/>
      <c r="H126" s="94"/>
      <c r="I126" s="94"/>
      <c r="J126" s="94"/>
      <c r="K126" s="94"/>
      <c r="L126" s="86"/>
    </row>
    <row r="127" spans="1:12" ht="30" x14ac:dyDescent="0.25">
      <c r="A127" s="115"/>
      <c r="B127" s="283"/>
      <c r="C127" s="91"/>
      <c r="D127" s="144" t="s">
        <v>771</v>
      </c>
      <c r="E127" s="143" t="s">
        <v>772</v>
      </c>
      <c r="F127" s="94"/>
      <c r="G127" s="94"/>
      <c r="H127" s="94"/>
      <c r="I127" s="94"/>
      <c r="J127" s="94"/>
      <c r="K127" s="94"/>
      <c r="L127" s="86"/>
    </row>
    <row r="128" spans="1:12" ht="30" x14ac:dyDescent="0.25">
      <c r="A128" s="115"/>
      <c r="B128" s="283"/>
      <c r="C128" s="91"/>
      <c r="D128" s="144" t="s">
        <v>773</v>
      </c>
      <c r="E128" s="143" t="s">
        <v>774</v>
      </c>
      <c r="F128" s="94"/>
      <c r="G128" s="94"/>
      <c r="H128" s="94"/>
      <c r="I128" s="94"/>
      <c r="J128" s="94"/>
      <c r="K128" s="94"/>
      <c r="L128" s="86"/>
    </row>
    <row r="129" spans="1:12" ht="90" x14ac:dyDescent="0.25">
      <c r="A129" s="115"/>
      <c r="B129" s="283"/>
      <c r="C129" s="91"/>
      <c r="D129" s="284" t="s">
        <v>775</v>
      </c>
      <c r="E129" s="143" t="s">
        <v>207</v>
      </c>
      <c r="F129" s="94"/>
      <c r="G129" s="94"/>
      <c r="H129" s="94"/>
      <c r="I129" s="94"/>
      <c r="J129" s="94"/>
      <c r="K129" s="94"/>
      <c r="L129" s="86"/>
    </row>
    <row r="130" spans="1:12" ht="30" x14ac:dyDescent="0.25">
      <c r="A130" s="115"/>
      <c r="B130" s="283"/>
      <c r="C130" s="91"/>
      <c r="D130" s="284"/>
      <c r="E130" s="143" t="s">
        <v>134</v>
      </c>
      <c r="F130" s="94"/>
      <c r="G130" s="94"/>
      <c r="H130" s="94"/>
      <c r="I130" s="94"/>
      <c r="J130" s="94"/>
      <c r="K130" s="94"/>
      <c r="L130" s="86"/>
    </row>
    <row r="131" spans="1:12" ht="30" x14ac:dyDescent="0.25">
      <c r="A131" s="115"/>
      <c r="B131" s="283"/>
      <c r="C131" s="91"/>
      <c r="D131" s="144" t="s">
        <v>712</v>
      </c>
      <c r="E131" s="143" t="s">
        <v>713</v>
      </c>
      <c r="F131" s="94"/>
      <c r="G131" s="94"/>
      <c r="H131" s="94"/>
      <c r="I131" s="94"/>
      <c r="J131" s="94"/>
      <c r="K131" s="94"/>
      <c r="L131" s="86"/>
    </row>
    <row r="132" spans="1:12" ht="30" x14ac:dyDescent="0.25">
      <c r="A132" s="115"/>
      <c r="B132" s="283"/>
      <c r="C132" s="91"/>
      <c r="D132" s="144" t="s">
        <v>714</v>
      </c>
      <c r="E132" s="143" t="s">
        <v>715</v>
      </c>
      <c r="F132" s="94"/>
      <c r="G132" s="94"/>
      <c r="H132" s="94"/>
      <c r="I132" s="94"/>
      <c r="J132" s="94"/>
      <c r="K132" s="94"/>
      <c r="L132" s="86"/>
    </row>
    <row r="133" spans="1:12" ht="15.75" x14ac:dyDescent="0.25">
      <c r="A133" s="115"/>
      <c r="B133" s="283"/>
      <c r="C133" s="282" t="s">
        <v>716</v>
      </c>
      <c r="D133" s="282"/>
      <c r="E133" s="94"/>
      <c r="F133" s="94"/>
      <c r="G133" s="94"/>
      <c r="H133" s="94"/>
      <c r="I133" s="94"/>
      <c r="J133" s="94"/>
      <c r="K133" s="94"/>
      <c r="L133" s="86"/>
    </row>
    <row r="134" spans="1:12" ht="30" x14ac:dyDescent="0.25">
      <c r="A134" s="115"/>
      <c r="B134" s="283"/>
      <c r="C134" s="91"/>
      <c r="D134" s="144" t="s">
        <v>731</v>
      </c>
      <c r="E134" s="143" t="s">
        <v>732</v>
      </c>
      <c r="F134" s="94"/>
      <c r="G134" s="94"/>
      <c r="H134" s="94"/>
      <c r="I134" s="94"/>
      <c r="J134" s="94"/>
      <c r="K134" s="94"/>
      <c r="L134" s="86"/>
    </row>
    <row r="135" spans="1:12" ht="30" x14ac:dyDescent="0.25">
      <c r="A135" s="115"/>
      <c r="B135" s="283"/>
      <c r="C135" s="91"/>
      <c r="D135" s="144" t="s">
        <v>733</v>
      </c>
      <c r="E135" s="143" t="s">
        <v>734</v>
      </c>
      <c r="F135" s="94"/>
      <c r="G135" s="94"/>
      <c r="H135" s="94"/>
      <c r="I135" s="94"/>
      <c r="J135" s="94"/>
      <c r="K135" s="94"/>
      <c r="L135" s="86"/>
    </row>
    <row r="136" spans="1:12" ht="30" x14ac:dyDescent="0.25">
      <c r="A136" s="115"/>
      <c r="B136" s="283"/>
      <c r="C136" s="91"/>
      <c r="D136" s="144" t="s">
        <v>735</v>
      </c>
      <c r="E136" s="143" t="s">
        <v>736</v>
      </c>
      <c r="F136" s="94"/>
      <c r="G136" s="94"/>
      <c r="H136" s="94"/>
      <c r="I136" s="94"/>
      <c r="J136" s="94"/>
      <c r="K136" s="94"/>
      <c r="L136" s="86"/>
    </row>
    <row r="137" spans="1:12" ht="45" x14ac:dyDescent="0.25">
      <c r="A137" s="115"/>
      <c r="B137" s="283"/>
      <c r="C137" s="91"/>
      <c r="D137" s="144" t="s">
        <v>737</v>
      </c>
      <c r="E137" s="143" t="s">
        <v>738</v>
      </c>
      <c r="F137" s="94"/>
      <c r="G137" s="94"/>
      <c r="H137" s="94"/>
      <c r="I137" s="94"/>
      <c r="J137" s="94"/>
      <c r="K137" s="94"/>
      <c r="L137" s="86"/>
    </row>
    <row r="138" spans="1:12" ht="30" x14ac:dyDescent="0.25">
      <c r="A138" s="115"/>
      <c r="B138" s="283"/>
      <c r="C138" s="91"/>
      <c r="D138" s="144" t="s">
        <v>152</v>
      </c>
      <c r="E138" s="143" t="s">
        <v>761</v>
      </c>
      <c r="F138" s="94"/>
      <c r="G138" s="94"/>
      <c r="H138" s="94"/>
      <c r="I138" s="94"/>
      <c r="J138" s="94"/>
      <c r="K138" s="94"/>
      <c r="L138" s="86"/>
    </row>
    <row r="139" spans="1:12" ht="30" x14ac:dyDescent="0.25">
      <c r="A139" s="115"/>
      <c r="B139" s="283" t="s">
        <v>776</v>
      </c>
      <c r="C139" s="91"/>
      <c r="D139" s="144" t="s">
        <v>255</v>
      </c>
      <c r="E139" s="143" t="s">
        <v>217</v>
      </c>
      <c r="F139" s="94"/>
      <c r="G139" s="94"/>
      <c r="H139" s="94"/>
      <c r="I139" s="94"/>
      <c r="J139" s="94"/>
      <c r="K139" s="94"/>
      <c r="L139" s="86"/>
    </row>
    <row r="140" spans="1:12" ht="75" x14ac:dyDescent="0.25">
      <c r="A140" s="115"/>
      <c r="B140" s="283"/>
      <c r="C140" s="166" t="s">
        <v>247</v>
      </c>
      <c r="D140" s="284" t="s">
        <v>218</v>
      </c>
      <c r="E140" s="143" t="s">
        <v>249</v>
      </c>
      <c r="F140" s="94"/>
      <c r="G140" s="94"/>
      <c r="H140" s="94"/>
      <c r="I140" s="94"/>
      <c r="J140" s="94"/>
      <c r="K140" s="94"/>
      <c r="L140" s="86"/>
    </row>
    <row r="141" spans="1:12" ht="30" x14ac:dyDescent="0.25">
      <c r="A141" s="115"/>
      <c r="B141" s="283"/>
      <c r="C141" s="91"/>
      <c r="D141" s="284"/>
      <c r="E141" s="143" t="s">
        <v>134</v>
      </c>
      <c r="F141" s="94"/>
      <c r="G141" s="94"/>
      <c r="H141" s="94"/>
      <c r="I141" s="94"/>
      <c r="J141" s="94"/>
      <c r="K141" s="94"/>
      <c r="L141" s="86"/>
    </row>
    <row r="142" spans="1:12" ht="60" x14ac:dyDescent="0.25">
      <c r="A142" s="115"/>
      <c r="B142" s="283" t="s">
        <v>777</v>
      </c>
      <c r="C142" s="91"/>
      <c r="D142" s="144" t="s">
        <v>778</v>
      </c>
      <c r="E142" s="143" t="s">
        <v>159</v>
      </c>
      <c r="F142" s="94"/>
      <c r="G142" s="94"/>
      <c r="H142" s="94"/>
      <c r="I142" s="94"/>
      <c r="J142" s="94"/>
      <c r="K142" s="94"/>
      <c r="L142" s="86"/>
    </row>
    <row r="143" spans="1:12" ht="30" x14ac:dyDescent="0.25">
      <c r="A143" s="115"/>
      <c r="B143" s="283"/>
      <c r="C143" s="91"/>
      <c r="D143" s="144" t="s">
        <v>160</v>
      </c>
      <c r="E143" s="143" t="s">
        <v>260</v>
      </c>
      <c r="F143" s="94"/>
      <c r="G143" s="94"/>
      <c r="H143" s="94"/>
      <c r="I143" s="94"/>
      <c r="J143" s="94"/>
      <c r="K143" s="94"/>
      <c r="L143" s="86"/>
    </row>
    <row r="144" spans="1:12" ht="30" x14ac:dyDescent="0.25">
      <c r="A144" s="115"/>
      <c r="B144" s="283"/>
      <c r="C144" s="91"/>
      <c r="D144" s="144" t="s">
        <v>162</v>
      </c>
      <c r="E144" s="143" t="s">
        <v>262</v>
      </c>
      <c r="F144" s="94"/>
      <c r="G144" s="94"/>
      <c r="H144" s="94"/>
      <c r="I144" s="94"/>
      <c r="J144" s="94"/>
      <c r="K144" s="94"/>
      <c r="L144" s="86"/>
    </row>
    <row r="145" spans="1:12" ht="30" x14ac:dyDescent="0.25">
      <c r="A145" s="115"/>
      <c r="B145" s="143" t="s">
        <v>743</v>
      </c>
      <c r="C145" s="91"/>
      <c r="D145" s="144" t="s">
        <v>779</v>
      </c>
      <c r="E145" s="143" t="s">
        <v>745</v>
      </c>
      <c r="F145" s="94"/>
      <c r="G145" s="94"/>
      <c r="H145" s="94"/>
      <c r="I145" s="94"/>
      <c r="J145" s="94"/>
      <c r="K145" s="94"/>
      <c r="L145" s="86"/>
    </row>
    <row r="146" spans="1:12" ht="15.75" x14ac:dyDescent="0.25">
      <c r="A146" s="115"/>
      <c r="B146" s="282" t="s">
        <v>780</v>
      </c>
      <c r="C146" s="282"/>
      <c r="D146" s="282"/>
      <c r="E146" s="282"/>
      <c r="F146" s="94"/>
      <c r="G146" s="94"/>
      <c r="H146" s="94"/>
      <c r="I146" s="94"/>
      <c r="J146" s="94"/>
      <c r="K146" s="94"/>
      <c r="L146" s="86"/>
    </row>
    <row r="147" spans="1:12" ht="47.25" x14ac:dyDescent="0.25">
      <c r="A147" s="115"/>
      <c r="B147" s="283"/>
      <c r="C147" s="91"/>
      <c r="D147" s="147" t="s">
        <v>781</v>
      </c>
      <c r="E147" s="90" t="s">
        <v>782</v>
      </c>
      <c r="F147" s="94"/>
      <c r="G147" s="94"/>
      <c r="H147" s="94"/>
      <c r="I147" s="94"/>
      <c r="J147" s="94"/>
      <c r="K147" s="94"/>
      <c r="L147" s="86"/>
    </row>
    <row r="148" spans="1:12" ht="31.5" x14ac:dyDescent="0.25">
      <c r="A148" s="115"/>
      <c r="B148" s="283"/>
      <c r="C148" s="91"/>
      <c r="D148" s="147" t="s">
        <v>783</v>
      </c>
      <c r="E148" s="90" t="s">
        <v>784</v>
      </c>
      <c r="F148" s="94"/>
      <c r="G148" s="94"/>
      <c r="H148" s="94"/>
      <c r="I148" s="94"/>
      <c r="J148" s="94"/>
      <c r="K148" s="94"/>
      <c r="L148" s="86"/>
    </row>
    <row r="149" spans="1:12" ht="31.5" x14ac:dyDescent="0.25">
      <c r="A149" s="115"/>
      <c r="B149" s="283"/>
      <c r="C149" s="91"/>
      <c r="D149" s="147" t="s">
        <v>785</v>
      </c>
      <c r="E149" s="90" t="s">
        <v>786</v>
      </c>
      <c r="F149" s="94"/>
      <c r="G149" s="94"/>
      <c r="H149" s="94"/>
      <c r="I149" s="94"/>
      <c r="J149" s="94"/>
      <c r="K149" s="94"/>
      <c r="L149" s="86"/>
    </row>
    <row r="150" spans="1:12" ht="31.5" x14ac:dyDescent="0.25">
      <c r="A150" s="115"/>
      <c r="B150" s="283"/>
      <c r="C150" s="91"/>
      <c r="D150" s="147" t="s">
        <v>787</v>
      </c>
      <c r="E150" s="90" t="s">
        <v>788</v>
      </c>
      <c r="F150" s="94"/>
      <c r="G150" s="94"/>
      <c r="H150" s="94"/>
      <c r="I150" s="94"/>
      <c r="J150" s="94"/>
      <c r="K150" s="94"/>
      <c r="L150" s="86"/>
    </row>
    <row r="151" spans="1:12" ht="31.5" x14ac:dyDescent="0.25">
      <c r="A151" s="115"/>
      <c r="B151" s="283"/>
      <c r="C151" s="91"/>
      <c r="D151" s="147" t="s">
        <v>789</v>
      </c>
      <c r="E151" s="90" t="s">
        <v>790</v>
      </c>
      <c r="F151" s="94"/>
      <c r="G151" s="94"/>
      <c r="H151" s="94"/>
      <c r="I151" s="94"/>
      <c r="J151" s="94"/>
      <c r="K151" s="94"/>
      <c r="L151" s="86"/>
    </row>
    <row r="152" spans="1:12" ht="31.5" x14ac:dyDescent="0.25">
      <c r="A152" s="115"/>
      <c r="B152" s="283"/>
      <c r="C152" s="91"/>
      <c r="D152" s="147" t="s">
        <v>791</v>
      </c>
      <c r="E152" s="90" t="s">
        <v>792</v>
      </c>
      <c r="F152" s="94"/>
      <c r="G152" s="94"/>
      <c r="H152" s="94"/>
      <c r="I152" s="94"/>
      <c r="J152" s="94"/>
      <c r="K152" s="94"/>
      <c r="L152" s="86"/>
    </row>
    <row r="153" spans="1:12" ht="31.5" x14ac:dyDescent="0.25">
      <c r="A153" s="115"/>
      <c r="B153" s="283"/>
      <c r="C153" s="91"/>
      <c r="D153" s="147" t="s">
        <v>793</v>
      </c>
      <c r="E153" s="90" t="s">
        <v>794</v>
      </c>
      <c r="F153" s="94"/>
      <c r="G153" s="94"/>
      <c r="H153" s="94"/>
      <c r="I153" s="94"/>
      <c r="J153" s="94"/>
      <c r="K153" s="94"/>
      <c r="L153" s="86"/>
    </row>
    <row r="154" spans="1:12" ht="31.5" x14ac:dyDescent="0.25">
      <c r="A154" s="115"/>
      <c r="B154" s="283"/>
      <c r="C154" s="91"/>
      <c r="D154" s="147" t="s">
        <v>795</v>
      </c>
      <c r="E154" s="90" t="s">
        <v>796</v>
      </c>
      <c r="F154" s="94"/>
      <c r="G154" s="94"/>
      <c r="H154" s="94"/>
      <c r="I154" s="94"/>
      <c r="J154" s="94"/>
      <c r="K154" s="94"/>
      <c r="L154" s="86"/>
    </row>
    <row r="155" spans="1:12" ht="31.5" x14ac:dyDescent="0.25">
      <c r="A155" s="115"/>
      <c r="B155" s="283"/>
      <c r="C155" s="91"/>
      <c r="D155" s="147" t="s">
        <v>797</v>
      </c>
      <c r="E155" s="90" t="s">
        <v>798</v>
      </c>
      <c r="F155" s="94"/>
      <c r="G155" s="94"/>
      <c r="H155" s="94"/>
      <c r="I155" s="94"/>
      <c r="J155" s="94"/>
      <c r="K155" s="94"/>
      <c r="L155" s="86"/>
    </row>
    <row r="156" spans="1:12" ht="31.5" x14ac:dyDescent="0.25">
      <c r="A156" s="115"/>
      <c r="B156" s="283"/>
      <c r="C156" s="91"/>
      <c r="D156" s="147" t="s">
        <v>799</v>
      </c>
      <c r="E156" s="90" t="s">
        <v>800</v>
      </c>
      <c r="F156" s="94"/>
      <c r="G156" s="94"/>
      <c r="H156" s="94"/>
      <c r="I156" s="94"/>
      <c r="J156" s="94"/>
      <c r="K156" s="94"/>
      <c r="L156" s="86"/>
    </row>
    <row r="157" spans="1:12" ht="31.5" x14ac:dyDescent="0.25">
      <c r="A157" s="115"/>
      <c r="B157" s="283"/>
      <c r="C157" s="91"/>
      <c r="D157" s="147" t="s">
        <v>801</v>
      </c>
      <c r="E157" s="90" t="s">
        <v>802</v>
      </c>
      <c r="F157" s="94"/>
      <c r="G157" s="94"/>
      <c r="H157" s="94"/>
      <c r="I157" s="94"/>
      <c r="J157" s="94"/>
      <c r="K157" s="94"/>
      <c r="L157" s="86"/>
    </row>
    <row r="158" spans="1:12" ht="31.5" x14ac:dyDescent="0.25">
      <c r="A158" s="115"/>
      <c r="B158" s="283"/>
      <c r="C158" s="91"/>
      <c r="D158" s="147" t="s">
        <v>803</v>
      </c>
      <c r="E158" s="90" t="s">
        <v>804</v>
      </c>
      <c r="F158" s="94"/>
      <c r="G158" s="94"/>
      <c r="H158" s="94"/>
      <c r="I158" s="94"/>
      <c r="J158" s="94"/>
      <c r="K158" s="94"/>
      <c r="L158" s="86"/>
    </row>
    <row r="159" spans="1:12" ht="31.5" x14ac:dyDescent="0.25">
      <c r="A159" s="115"/>
      <c r="B159" s="283"/>
      <c r="C159" s="91"/>
      <c r="D159" s="147" t="s">
        <v>805</v>
      </c>
      <c r="E159" s="90" t="s">
        <v>806</v>
      </c>
      <c r="F159" s="94"/>
      <c r="G159" s="94"/>
      <c r="H159" s="94"/>
      <c r="I159" s="94"/>
      <c r="J159" s="94"/>
      <c r="K159" s="94"/>
      <c r="L159" s="86"/>
    </row>
    <row r="160" spans="1:12" ht="31.5" x14ac:dyDescent="0.25">
      <c r="A160" s="115"/>
      <c r="B160" s="283"/>
      <c r="C160" s="91"/>
      <c r="D160" s="147" t="s">
        <v>801</v>
      </c>
      <c r="E160" s="90" t="s">
        <v>802</v>
      </c>
      <c r="F160" s="94"/>
      <c r="G160" s="94"/>
      <c r="H160" s="94"/>
      <c r="I160" s="94"/>
      <c r="J160" s="94"/>
      <c r="K160" s="94"/>
      <c r="L160" s="86"/>
    </row>
    <row r="161" spans="1:12" ht="31.5" x14ac:dyDescent="0.25">
      <c r="A161" s="115"/>
      <c r="B161" s="283"/>
      <c r="C161" s="91"/>
      <c r="D161" s="147" t="s">
        <v>807</v>
      </c>
      <c r="E161" s="90" t="s">
        <v>808</v>
      </c>
      <c r="F161" s="94"/>
      <c r="G161" s="94"/>
      <c r="H161" s="94"/>
      <c r="I161" s="94"/>
      <c r="J161" s="94"/>
      <c r="K161" s="94"/>
      <c r="L161" s="86"/>
    </row>
    <row r="162" spans="1:12" ht="31.5" x14ac:dyDescent="0.25">
      <c r="A162" s="115"/>
      <c r="B162" s="283"/>
      <c r="C162" s="91"/>
      <c r="D162" s="147" t="s">
        <v>809</v>
      </c>
      <c r="E162" s="90" t="s">
        <v>810</v>
      </c>
      <c r="F162" s="94"/>
      <c r="G162" s="94"/>
      <c r="H162" s="94"/>
      <c r="I162" s="94"/>
      <c r="J162" s="94"/>
      <c r="K162" s="94"/>
      <c r="L162" s="86"/>
    </row>
    <row r="163" spans="1:12" ht="31.5" x14ac:dyDescent="0.25">
      <c r="A163" s="115"/>
      <c r="B163" s="283"/>
      <c r="C163" s="91"/>
      <c r="D163" s="147" t="s">
        <v>811</v>
      </c>
      <c r="E163" s="90" t="s">
        <v>812</v>
      </c>
      <c r="F163" s="94"/>
      <c r="G163" s="94"/>
      <c r="H163" s="94"/>
      <c r="I163" s="94"/>
      <c r="J163" s="94"/>
      <c r="K163" s="94"/>
      <c r="L163" s="86"/>
    </row>
    <row r="164" spans="1:12" ht="31.5" x14ac:dyDescent="0.25">
      <c r="A164" s="115"/>
      <c r="B164" s="283"/>
      <c r="C164" s="91"/>
      <c r="D164" s="147" t="s">
        <v>813</v>
      </c>
      <c r="E164" s="90" t="s">
        <v>814</v>
      </c>
      <c r="F164" s="94"/>
      <c r="G164" s="94"/>
      <c r="H164" s="94"/>
      <c r="I164" s="94"/>
      <c r="J164" s="94"/>
      <c r="K164" s="94"/>
      <c r="L164" s="86"/>
    </row>
    <row r="165" spans="1:12" ht="31.5" x14ac:dyDescent="0.25">
      <c r="A165" s="115"/>
      <c r="B165" s="283"/>
      <c r="C165" s="91"/>
      <c r="D165" s="147" t="s">
        <v>815</v>
      </c>
      <c r="E165" s="90" t="s">
        <v>816</v>
      </c>
      <c r="F165" s="94"/>
      <c r="G165" s="94"/>
      <c r="H165" s="94"/>
      <c r="I165" s="94"/>
      <c r="J165" s="94"/>
      <c r="K165" s="94"/>
      <c r="L165" s="86"/>
    </row>
    <row r="166" spans="1:12" ht="47.25" x14ac:dyDescent="0.25">
      <c r="A166" s="115"/>
      <c r="B166" s="283"/>
      <c r="C166" s="91"/>
      <c r="D166" s="147" t="s">
        <v>817</v>
      </c>
      <c r="E166" s="90" t="s">
        <v>818</v>
      </c>
      <c r="F166" s="94"/>
      <c r="G166" s="94"/>
      <c r="H166" s="94"/>
      <c r="I166" s="94"/>
      <c r="J166" s="94"/>
      <c r="K166" s="94"/>
      <c r="L166" s="86"/>
    </row>
    <row r="167" spans="1:12" ht="31.5" x14ac:dyDescent="0.25">
      <c r="A167" s="115"/>
      <c r="B167" s="283"/>
      <c r="C167" s="91"/>
      <c r="D167" s="147" t="s">
        <v>819</v>
      </c>
      <c r="E167" s="90" t="s">
        <v>820</v>
      </c>
      <c r="F167" s="94"/>
      <c r="G167" s="94"/>
      <c r="H167" s="94"/>
      <c r="I167" s="94"/>
      <c r="J167" s="94"/>
      <c r="K167" s="94"/>
      <c r="L167" s="86"/>
    </row>
    <row r="168" spans="1:12" x14ac:dyDescent="0.25">
      <c r="A168" s="43"/>
      <c r="B168" s="44"/>
      <c r="C168" s="45"/>
      <c r="D168" s="45"/>
      <c r="E168" s="44"/>
      <c r="F168" s="44"/>
      <c r="G168" s="44"/>
    </row>
  </sheetData>
  <mergeCells count="51">
    <mergeCell ref="B146:E146"/>
    <mergeCell ref="B139:B141"/>
    <mergeCell ref="D140:D141"/>
    <mergeCell ref="B147:B167"/>
    <mergeCell ref="B124:B138"/>
    <mergeCell ref="C125:D125"/>
    <mergeCell ref="C133:D133"/>
    <mergeCell ref="D129:D130"/>
    <mergeCell ref="B142:B144"/>
    <mergeCell ref="B116:B118"/>
    <mergeCell ref="B120:E120"/>
    <mergeCell ref="B113:B115"/>
    <mergeCell ref="D114:D115"/>
    <mergeCell ref="B121:B123"/>
    <mergeCell ref="B90:B112"/>
    <mergeCell ref="C91:D91"/>
    <mergeCell ref="C107:D107"/>
    <mergeCell ref="C104:D104"/>
    <mergeCell ref="D105:D106"/>
    <mergeCell ref="B82:B84"/>
    <mergeCell ref="B86:E86"/>
    <mergeCell ref="B79:B81"/>
    <mergeCell ref="D80:D81"/>
    <mergeCell ref="B87:B89"/>
    <mergeCell ref="B47:B49"/>
    <mergeCell ref="B50:B78"/>
    <mergeCell ref="C51:D51"/>
    <mergeCell ref="C62:D62"/>
    <mergeCell ref="D71:D72"/>
    <mergeCell ref="C73:D73"/>
    <mergeCell ref="C70:D70"/>
    <mergeCell ref="D37:D38"/>
    <mergeCell ref="C26:D26"/>
    <mergeCell ref="D35:D36"/>
    <mergeCell ref="B43:B45"/>
    <mergeCell ref="B46:E46"/>
    <mergeCell ref="B40:B42"/>
    <mergeCell ref="D41:D42"/>
    <mergeCell ref="B19:B39"/>
    <mergeCell ref="C21:D21"/>
    <mergeCell ref="B16:B18"/>
    <mergeCell ref="G6:H6"/>
    <mergeCell ref="G7:H7"/>
    <mergeCell ref="G8:H8"/>
    <mergeCell ref="G9:H9"/>
    <mergeCell ref="G10:H10"/>
    <mergeCell ref="A1:A2"/>
    <mergeCell ref="B1:C2"/>
    <mergeCell ref="A3:A4"/>
    <mergeCell ref="B3:G4"/>
    <mergeCell ref="B15:E15"/>
  </mergeCells>
  <dataValidations count="1">
    <dataValidation allowBlank="1" showInputMessage="1" showErrorMessage="1" sqref="B14:B167 D14:E167 C14:C36 C38:C40 C42:C139 C141:C167" xr:uid="{6B92782D-2401-4AB9-AD6B-6F537993E8AC}"/>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1000000}">
          <x14:formula1>
            <xm:f>Report!$E$4:$H$4</xm:f>
          </x14:formula1>
          <xm:sqref>F14:K167 E6:E13</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78"/>
  <sheetViews>
    <sheetView topLeftCell="A28" zoomScale="70" zoomScaleNormal="70" workbookViewId="0">
      <selection activeCell="K8" sqref="K8"/>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821</v>
      </c>
      <c r="C1" s="247"/>
      <c r="D1" s="106"/>
      <c r="E1" s="107"/>
      <c r="F1" s="107"/>
      <c r="G1" s="107"/>
    </row>
    <row r="2" spans="1:13" s="40" customFormat="1" ht="17.25" customHeight="1" x14ac:dyDescent="0.25">
      <c r="A2" s="230"/>
      <c r="B2" s="248"/>
      <c r="C2" s="249"/>
      <c r="D2" s="108"/>
      <c r="E2" s="97"/>
      <c r="F2" s="97"/>
      <c r="G2" s="97"/>
    </row>
    <row r="3" spans="1:13" s="41" customFormat="1" x14ac:dyDescent="0.25">
      <c r="A3" s="219" t="s">
        <v>32</v>
      </c>
      <c r="B3" s="238" t="s">
        <v>822</v>
      </c>
      <c r="C3" s="239"/>
      <c r="D3" s="239"/>
      <c r="E3" s="239"/>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COUNTIF(F14:F349,"Fail")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COUNTIF(F14:F350,"Pass")</f>
        <v>58</v>
      </c>
      <c r="C8" s="68">
        <f t="shared" si="1"/>
        <v>0</v>
      </c>
      <c r="D8" s="67">
        <f t="shared" si="1"/>
        <v>58</v>
      </c>
      <c r="E8" s="67">
        <f t="shared" si="1"/>
        <v>0</v>
      </c>
      <c r="F8" s="69">
        <f t="shared" si="1"/>
        <v>0</v>
      </c>
      <c r="G8" s="237">
        <f t="shared" si="1"/>
        <v>0</v>
      </c>
      <c r="H8" s="237"/>
      <c r="I8" s="70">
        <f>D8+E8+F8+G8+H8+C8+B8</f>
        <v>116</v>
      </c>
      <c r="J8" s="86"/>
      <c r="K8" s="86"/>
      <c r="L8" s="86"/>
      <c r="M8" s="86"/>
    </row>
    <row r="9" spans="1:13" s="86" customFormat="1" ht="15.75" customHeight="1" x14ac:dyDescent="0.25">
      <c r="A9" s="66" t="s">
        <v>43</v>
      </c>
      <c r="B9" s="67">
        <f t="shared" ref="B9:G9" si="2">COUNTIF(F14:F351,"Suspended")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COUNTIF(F14:F352,"Not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131"/>
      <c r="B14" s="127" t="s">
        <v>821</v>
      </c>
      <c r="C14" s="83"/>
      <c r="D14" s="128" t="s">
        <v>823</v>
      </c>
      <c r="E14" s="83" t="s">
        <v>824</v>
      </c>
      <c r="F14" s="94" t="s">
        <v>26</v>
      </c>
      <c r="G14" s="94"/>
      <c r="H14" s="94" t="s">
        <v>26</v>
      </c>
      <c r="I14" s="94"/>
      <c r="J14" s="81"/>
      <c r="K14" s="81"/>
      <c r="L14" s="59"/>
    </row>
    <row r="15" spans="1:13" ht="15.75" x14ac:dyDescent="0.25">
      <c r="A15" s="148"/>
      <c r="B15" s="261" t="s">
        <v>825</v>
      </c>
      <c r="C15" s="261"/>
      <c r="D15" s="261"/>
      <c r="E15" s="261"/>
      <c r="F15" s="94"/>
      <c r="G15" s="94"/>
      <c r="H15" s="94"/>
      <c r="I15" s="94"/>
      <c r="J15" s="81"/>
      <c r="K15" s="81"/>
      <c r="L15" s="59"/>
    </row>
    <row r="16" spans="1:13" ht="47.25" x14ac:dyDescent="0.25">
      <c r="A16" s="148"/>
      <c r="B16" s="285" t="s">
        <v>826</v>
      </c>
      <c r="C16" s="83"/>
      <c r="D16" s="128" t="s">
        <v>827</v>
      </c>
      <c r="E16" s="127" t="s">
        <v>828</v>
      </c>
      <c r="F16" s="94" t="s">
        <v>26</v>
      </c>
      <c r="G16" s="94"/>
      <c r="H16" s="94" t="s">
        <v>26</v>
      </c>
      <c r="I16" s="94"/>
      <c r="J16" s="81"/>
      <c r="K16" s="81"/>
      <c r="L16" s="59"/>
    </row>
    <row r="17" spans="1:12" ht="31.5" x14ac:dyDescent="0.25">
      <c r="A17" s="148"/>
      <c r="B17" s="285"/>
      <c r="C17" s="83"/>
      <c r="D17" s="128" t="s">
        <v>829</v>
      </c>
      <c r="E17" s="127" t="s">
        <v>217</v>
      </c>
      <c r="F17" s="94" t="s">
        <v>26</v>
      </c>
      <c r="G17" s="94"/>
      <c r="H17" s="94" t="s">
        <v>26</v>
      </c>
      <c r="I17" s="94"/>
      <c r="J17" s="81"/>
      <c r="K17" s="81"/>
      <c r="L17" s="59"/>
    </row>
    <row r="18" spans="1:12" ht="47.25" x14ac:dyDescent="0.25">
      <c r="A18" s="148"/>
      <c r="B18" s="285"/>
      <c r="C18" s="83"/>
      <c r="D18" s="128" t="s">
        <v>830</v>
      </c>
      <c r="E18" s="127" t="s">
        <v>831</v>
      </c>
      <c r="F18" s="94" t="s">
        <v>26</v>
      </c>
      <c r="G18" s="94"/>
      <c r="H18" s="94" t="s">
        <v>26</v>
      </c>
      <c r="I18" s="81"/>
      <c r="J18" s="81"/>
      <c r="K18" s="81"/>
      <c r="L18" s="59"/>
    </row>
    <row r="19" spans="1:12" ht="47.25" x14ac:dyDescent="0.25">
      <c r="A19" s="148"/>
      <c r="B19" s="285"/>
      <c r="C19" s="83"/>
      <c r="D19" s="128" t="s">
        <v>832</v>
      </c>
      <c r="E19" s="127" t="s">
        <v>833</v>
      </c>
      <c r="F19" s="94" t="s">
        <v>26</v>
      </c>
      <c r="G19" s="94"/>
      <c r="H19" s="94" t="s">
        <v>26</v>
      </c>
      <c r="I19" s="81"/>
      <c r="J19" s="81"/>
      <c r="K19" s="81"/>
      <c r="L19" s="59"/>
    </row>
    <row r="20" spans="1:12" ht="63" x14ac:dyDescent="0.25">
      <c r="A20" s="148"/>
      <c r="B20" s="285"/>
      <c r="C20" s="168" t="s">
        <v>247</v>
      </c>
      <c r="D20" s="259" t="s">
        <v>834</v>
      </c>
      <c r="E20" s="127" t="s">
        <v>249</v>
      </c>
      <c r="F20" s="94" t="s">
        <v>26</v>
      </c>
      <c r="G20" s="94"/>
      <c r="H20" s="94" t="s">
        <v>26</v>
      </c>
      <c r="I20" s="81"/>
      <c r="J20" s="81"/>
      <c r="K20" s="81"/>
      <c r="L20" s="59"/>
    </row>
    <row r="21" spans="1:12" ht="31.5" x14ac:dyDescent="0.25">
      <c r="A21" s="148"/>
      <c r="B21" s="285"/>
      <c r="C21" s="83"/>
      <c r="D21" s="259"/>
      <c r="E21" s="127" t="s">
        <v>134</v>
      </c>
      <c r="F21" s="94" t="s">
        <v>26</v>
      </c>
      <c r="G21" s="94"/>
      <c r="H21" s="94" t="s">
        <v>26</v>
      </c>
      <c r="I21" s="81"/>
      <c r="J21" s="81"/>
      <c r="K21" s="81"/>
      <c r="L21" s="59"/>
    </row>
    <row r="22" spans="1:12" ht="15.75" x14ac:dyDescent="0.25">
      <c r="A22" s="148"/>
      <c r="B22" s="285"/>
      <c r="C22" s="83"/>
      <c r="D22" s="128" t="s">
        <v>155</v>
      </c>
      <c r="E22" s="127" t="s">
        <v>211</v>
      </c>
      <c r="F22" s="94" t="s">
        <v>26</v>
      </c>
      <c r="G22" s="94"/>
      <c r="H22" s="94" t="s">
        <v>26</v>
      </c>
      <c r="I22" s="81"/>
      <c r="J22" s="81"/>
      <c r="K22" s="81"/>
      <c r="L22" s="59"/>
    </row>
    <row r="23" spans="1:12" ht="15.75" x14ac:dyDescent="0.25">
      <c r="A23" s="148"/>
      <c r="B23" s="261" t="s">
        <v>835</v>
      </c>
      <c r="C23" s="261"/>
      <c r="D23" s="261"/>
      <c r="E23" s="261"/>
      <c r="F23" s="81"/>
      <c r="G23" s="81"/>
      <c r="H23" s="81"/>
      <c r="I23" s="81"/>
      <c r="J23" s="81"/>
      <c r="K23" s="81"/>
      <c r="L23" s="59"/>
    </row>
    <row r="24" spans="1:12" ht="94.5" x14ac:dyDescent="0.25">
      <c r="A24" s="148"/>
      <c r="B24" s="285" t="s">
        <v>835</v>
      </c>
      <c r="C24" s="83"/>
      <c r="D24" s="128" t="s">
        <v>836</v>
      </c>
      <c r="E24" s="127" t="s">
        <v>837</v>
      </c>
      <c r="F24" s="81" t="s">
        <v>26</v>
      </c>
      <c r="G24" s="81"/>
      <c r="H24" s="81" t="s">
        <v>26</v>
      </c>
      <c r="I24" s="81"/>
      <c r="J24" s="81"/>
      <c r="K24" s="81"/>
      <c r="L24" s="59"/>
    </row>
    <row r="25" spans="1:12" ht="47.25" x14ac:dyDescent="0.25">
      <c r="A25" s="148"/>
      <c r="B25" s="285"/>
      <c r="C25" s="83"/>
      <c r="D25" s="128" t="s">
        <v>169</v>
      </c>
      <c r="E25" s="127" t="s">
        <v>170</v>
      </c>
      <c r="F25" s="81" t="s">
        <v>26</v>
      </c>
      <c r="G25" s="81"/>
      <c r="H25" s="81" t="s">
        <v>26</v>
      </c>
      <c r="I25" s="81"/>
      <c r="J25" s="81"/>
      <c r="K25" s="81"/>
      <c r="L25" s="59"/>
    </row>
    <row r="26" spans="1:12" ht="31.5" x14ac:dyDescent="0.25">
      <c r="A26" s="148"/>
      <c r="B26" s="285"/>
      <c r="C26" s="83"/>
      <c r="D26" s="128" t="s">
        <v>171</v>
      </c>
      <c r="E26" s="127" t="s">
        <v>172</v>
      </c>
      <c r="F26" s="81" t="s">
        <v>26</v>
      </c>
      <c r="G26" s="81"/>
      <c r="H26" s="81" t="s">
        <v>26</v>
      </c>
      <c r="I26" s="81"/>
      <c r="J26" s="81"/>
      <c r="K26" s="81"/>
      <c r="L26" s="59"/>
    </row>
    <row r="27" spans="1:12" ht="31.5" x14ac:dyDescent="0.25">
      <c r="A27" s="148"/>
      <c r="B27" s="285" t="s">
        <v>838</v>
      </c>
      <c r="C27" s="83"/>
      <c r="D27" s="128" t="s">
        <v>839</v>
      </c>
      <c r="E27" s="127" t="s">
        <v>840</v>
      </c>
      <c r="F27" s="81" t="s">
        <v>26</v>
      </c>
      <c r="G27" s="81"/>
      <c r="H27" s="81" t="s">
        <v>26</v>
      </c>
      <c r="I27" s="81"/>
      <c r="J27" s="81"/>
      <c r="K27" s="81"/>
      <c r="L27" s="59"/>
    </row>
    <row r="28" spans="1:12" ht="47.25" x14ac:dyDescent="0.25">
      <c r="A28" s="148"/>
      <c r="B28" s="285"/>
      <c r="C28" s="83"/>
      <c r="D28" s="128" t="s">
        <v>841</v>
      </c>
      <c r="E28" s="127" t="s">
        <v>842</v>
      </c>
      <c r="F28" s="81" t="s">
        <v>26</v>
      </c>
      <c r="G28" s="81"/>
      <c r="H28" s="81" t="s">
        <v>26</v>
      </c>
      <c r="I28" s="81"/>
      <c r="J28" s="81"/>
      <c r="K28" s="81"/>
      <c r="L28" s="59"/>
    </row>
    <row r="29" spans="1:12" ht="47.25" x14ac:dyDescent="0.25">
      <c r="A29" s="148"/>
      <c r="B29" s="285"/>
      <c r="C29" s="83"/>
      <c r="D29" s="128" t="s">
        <v>843</v>
      </c>
      <c r="E29" s="127" t="s">
        <v>844</v>
      </c>
      <c r="F29" s="81" t="s">
        <v>26</v>
      </c>
      <c r="G29" s="81"/>
      <c r="H29" s="81" t="s">
        <v>26</v>
      </c>
      <c r="I29" s="81"/>
      <c r="J29" s="81"/>
      <c r="K29" s="81"/>
      <c r="L29" s="59"/>
    </row>
    <row r="30" spans="1:12" ht="47.25" x14ac:dyDescent="0.25">
      <c r="A30" s="148"/>
      <c r="B30" s="285"/>
      <c r="C30" s="83"/>
      <c r="D30" s="128" t="s">
        <v>845</v>
      </c>
      <c r="E30" s="127" t="s">
        <v>846</v>
      </c>
      <c r="F30" s="81" t="s">
        <v>26</v>
      </c>
      <c r="G30" s="81"/>
      <c r="H30" s="81" t="s">
        <v>26</v>
      </c>
      <c r="I30" s="81"/>
      <c r="J30" s="81"/>
      <c r="K30" s="81"/>
      <c r="L30" s="59"/>
    </row>
    <row r="31" spans="1:12" ht="47.25" x14ac:dyDescent="0.25">
      <c r="A31" s="148"/>
      <c r="B31" s="285"/>
      <c r="C31" s="83"/>
      <c r="D31" s="128" t="s">
        <v>847</v>
      </c>
      <c r="E31" s="127" t="s">
        <v>848</v>
      </c>
      <c r="F31" s="81" t="s">
        <v>26</v>
      </c>
      <c r="G31" s="81"/>
      <c r="H31" s="81" t="s">
        <v>26</v>
      </c>
      <c r="I31" s="81"/>
      <c r="J31" s="81"/>
      <c r="K31" s="81"/>
      <c r="L31" s="59"/>
    </row>
    <row r="32" spans="1:12" ht="94.5" x14ac:dyDescent="0.25">
      <c r="A32" s="148"/>
      <c r="B32" s="285"/>
      <c r="C32" s="83"/>
      <c r="D32" s="259" t="s">
        <v>248</v>
      </c>
      <c r="E32" s="127" t="s">
        <v>207</v>
      </c>
      <c r="F32" s="81" t="s">
        <v>26</v>
      </c>
      <c r="G32" s="81"/>
      <c r="H32" s="81" t="s">
        <v>26</v>
      </c>
      <c r="I32" s="81"/>
      <c r="J32" s="81"/>
      <c r="K32" s="81"/>
      <c r="L32" s="59"/>
    </row>
    <row r="33" spans="1:12" ht="31.5" x14ac:dyDescent="0.25">
      <c r="A33" s="148"/>
      <c r="B33" s="285"/>
      <c r="C33" s="83"/>
      <c r="D33" s="259"/>
      <c r="E33" s="127" t="s">
        <v>134</v>
      </c>
      <c r="F33" s="81" t="s">
        <v>26</v>
      </c>
      <c r="G33" s="81"/>
      <c r="H33" s="81" t="s">
        <v>26</v>
      </c>
      <c r="I33" s="81"/>
      <c r="J33" s="81"/>
      <c r="K33" s="81"/>
      <c r="L33" s="59"/>
    </row>
    <row r="34" spans="1:12" ht="15.75" x14ac:dyDescent="0.25">
      <c r="A34" s="148"/>
      <c r="B34" s="285"/>
      <c r="C34" s="83"/>
      <c r="D34" s="128" t="s">
        <v>155</v>
      </c>
      <c r="E34" s="127" t="s">
        <v>211</v>
      </c>
      <c r="F34" s="81" t="s">
        <v>26</v>
      </c>
      <c r="G34" s="81"/>
      <c r="H34" s="81" t="s">
        <v>26</v>
      </c>
      <c r="I34" s="81"/>
      <c r="J34" s="81"/>
      <c r="K34" s="81"/>
      <c r="L34" s="59"/>
    </row>
    <row r="35" spans="1:12" ht="47.25" x14ac:dyDescent="0.25">
      <c r="A35" s="148"/>
      <c r="B35" s="285" t="s">
        <v>849</v>
      </c>
      <c r="C35" s="83"/>
      <c r="D35" s="128" t="s">
        <v>255</v>
      </c>
      <c r="E35" s="127" t="s">
        <v>217</v>
      </c>
      <c r="F35" s="81" t="s">
        <v>26</v>
      </c>
      <c r="G35" s="81"/>
      <c r="H35" s="81" t="s">
        <v>26</v>
      </c>
      <c r="I35" s="81"/>
      <c r="J35" s="81"/>
      <c r="K35" s="81"/>
      <c r="L35" s="59"/>
    </row>
    <row r="36" spans="1:12" ht="63" x14ac:dyDescent="0.25">
      <c r="A36" s="148"/>
      <c r="B36" s="285"/>
      <c r="C36" s="168" t="s">
        <v>247</v>
      </c>
      <c r="D36" s="259" t="s">
        <v>218</v>
      </c>
      <c r="E36" s="127" t="s">
        <v>249</v>
      </c>
      <c r="F36" s="81" t="s">
        <v>26</v>
      </c>
      <c r="G36" s="81"/>
      <c r="H36" s="81" t="s">
        <v>26</v>
      </c>
      <c r="I36" s="81"/>
      <c r="J36" s="81"/>
      <c r="K36" s="81"/>
      <c r="L36" s="59"/>
    </row>
    <row r="37" spans="1:12" ht="31.5" x14ac:dyDescent="0.25">
      <c r="A37" s="148"/>
      <c r="B37" s="285"/>
      <c r="C37" s="83"/>
      <c r="D37" s="259"/>
      <c r="E37" s="127" t="s">
        <v>134</v>
      </c>
      <c r="F37" s="81" t="s">
        <v>26</v>
      </c>
      <c r="G37" s="81"/>
      <c r="H37" s="81" t="s">
        <v>26</v>
      </c>
      <c r="I37" s="81"/>
      <c r="J37" s="81"/>
      <c r="K37" s="81"/>
      <c r="L37" s="59"/>
    </row>
    <row r="38" spans="1:12" ht="63" x14ac:dyDescent="0.25">
      <c r="A38" s="148"/>
      <c r="B38" s="285" t="s">
        <v>850</v>
      </c>
      <c r="C38" s="83"/>
      <c r="D38" s="128" t="s">
        <v>851</v>
      </c>
      <c r="E38" s="127" t="s">
        <v>159</v>
      </c>
      <c r="F38" s="81" t="s">
        <v>26</v>
      </c>
      <c r="G38" s="81"/>
      <c r="H38" s="81" t="s">
        <v>26</v>
      </c>
      <c r="I38" s="81"/>
      <c r="J38" s="81"/>
      <c r="K38" s="81"/>
      <c r="L38" s="59"/>
    </row>
    <row r="39" spans="1:12" ht="15.75" x14ac:dyDescent="0.25">
      <c r="A39" s="148"/>
      <c r="B39" s="285"/>
      <c r="C39" s="83"/>
      <c r="D39" s="128" t="s">
        <v>160</v>
      </c>
      <c r="E39" s="127" t="s">
        <v>852</v>
      </c>
      <c r="F39" s="81" t="s">
        <v>26</v>
      </c>
      <c r="G39" s="81"/>
      <c r="H39" s="81" t="s">
        <v>26</v>
      </c>
      <c r="I39" s="81"/>
      <c r="J39" s="81"/>
      <c r="K39" s="81"/>
      <c r="L39" s="59"/>
    </row>
    <row r="40" spans="1:12" ht="15.75" x14ac:dyDescent="0.25">
      <c r="A40" s="148"/>
      <c r="B40" s="285"/>
      <c r="C40" s="83"/>
      <c r="D40" s="128" t="s">
        <v>162</v>
      </c>
      <c r="E40" s="127" t="s">
        <v>691</v>
      </c>
      <c r="F40" s="81" t="s">
        <v>26</v>
      </c>
      <c r="G40" s="81"/>
      <c r="H40" s="81" t="s">
        <v>26</v>
      </c>
      <c r="I40" s="81"/>
      <c r="J40" s="81"/>
      <c r="K40" s="81"/>
      <c r="L40" s="59"/>
    </row>
    <row r="41" spans="1:12" ht="15.75" x14ac:dyDescent="0.25">
      <c r="A41" s="148"/>
      <c r="B41" s="261" t="s">
        <v>853</v>
      </c>
      <c r="C41" s="261"/>
      <c r="D41" s="261"/>
      <c r="E41" s="261"/>
      <c r="F41" s="81"/>
      <c r="G41" s="81"/>
      <c r="H41" s="81"/>
      <c r="I41" s="81"/>
      <c r="J41" s="81"/>
      <c r="K41" s="81"/>
      <c r="L41" s="59"/>
    </row>
    <row r="42" spans="1:12" ht="63" x14ac:dyDescent="0.25">
      <c r="A42" s="148"/>
      <c r="B42" s="285" t="s">
        <v>853</v>
      </c>
      <c r="C42" s="83"/>
      <c r="D42" s="128" t="s">
        <v>854</v>
      </c>
      <c r="E42" s="127" t="s">
        <v>855</v>
      </c>
      <c r="F42" s="81" t="s">
        <v>26</v>
      </c>
      <c r="G42" s="81"/>
      <c r="H42" s="81" t="s">
        <v>26</v>
      </c>
      <c r="I42" s="81"/>
      <c r="J42" s="81"/>
      <c r="K42" s="81"/>
      <c r="L42" s="59"/>
    </row>
    <row r="43" spans="1:12" ht="15.75" x14ac:dyDescent="0.25">
      <c r="A43" s="148"/>
      <c r="B43" s="285"/>
      <c r="C43" s="261" t="s">
        <v>856</v>
      </c>
      <c r="D43" s="261"/>
      <c r="E43" s="81"/>
      <c r="F43" s="81"/>
      <c r="G43" s="81"/>
      <c r="H43" s="81"/>
      <c r="I43" s="81"/>
      <c r="J43" s="81"/>
      <c r="K43" s="81"/>
      <c r="L43" s="59"/>
    </row>
    <row r="44" spans="1:12" ht="47.25" x14ac:dyDescent="0.25">
      <c r="A44" s="148"/>
      <c r="B44" s="285"/>
      <c r="C44" s="83"/>
      <c r="D44" s="128" t="s">
        <v>857</v>
      </c>
      <c r="E44" s="127" t="s">
        <v>858</v>
      </c>
      <c r="F44" s="81" t="s">
        <v>26</v>
      </c>
      <c r="G44" s="81"/>
      <c r="H44" s="81" t="s">
        <v>26</v>
      </c>
      <c r="I44" s="81"/>
      <c r="J44" s="81"/>
      <c r="K44" s="81"/>
      <c r="L44" s="59"/>
    </row>
    <row r="45" spans="1:12" ht="47.25" x14ac:dyDescent="0.25">
      <c r="A45" s="148"/>
      <c r="B45" s="285"/>
      <c r="C45" s="83"/>
      <c r="D45" s="128" t="s">
        <v>859</v>
      </c>
      <c r="E45" s="127" t="s">
        <v>860</v>
      </c>
      <c r="F45" s="81" t="s">
        <v>26</v>
      </c>
      <c r="G45" s="81"/>
      <c r="H45" s="81" t="s">
        <v>26</v>
      </c>
      <c r="I45" s="81"/>
      <c r="J45" s="81"/>
      <c r="K45" s="81"/>
      <c r="L45" s="59"/>
    </row>
    <row r="46" spans="1:12" ht="31.5" x14ac:dyDescent="0.25">
      <c r="A46" s="148"/>
      <c r="B46" s="285"/>
      <c r="C46" s="83"/>
      <c r="D46" s="128" t="s">
        <v>861</v>
      </c>
      <c r="E46" s="127" t="s">
        <v>862</v>
      </c>
      <c r="F46" s="81" t="s">
        <v>26</v>
      </c>
      <c r="G46" s="81"/>
      <c r="H46" s="81" t="s">
        <v>26</v>
      </c>
      <c r="I46" s="81"/>
      <c r="J46" s="81"/>
      <c r="K46" s="81"/>
      <c r="L46" s="59"/>
    </row>
    <row r="47" spans="1:12" ht="47.25" x14ac:dyDescent="0.25">
      <c r="A47" s="148"/>
      <c r="B47" s="285"/>
      <c r="C47" s="83"/>
      <c r="D47" s="128" t="s">
        <v>863</v>
      </c>
      <c r="E47" s="127" t="s">
        <v>864</v>
      </c>
      <c r="F47" s="81" t="s">
        <v>26</v>
      </c>
      <c r="G47" s="81"/>
      <c r="H47" s="81" t="s">
        <v>26</v>
      </c>
      <c r="I47" s="81"/>
      <c r="J47" s="81"/>
      <c r="K47" s="81"/>
      <c r="L47" s="59"/>
    </row>
    <row r="48" spans="1:12" ht="47.25" x14ac:dyDescent="0.25">
      <c r="A48" s="148"/>
      <c r="B48" s="285"/>
      <c r="C48" s="83"/>
      <c r="D48" s="128" t="s">
        <v>865</v>
      </c>
      <c r="E48" s="127" t="s">
        <v>866</v>
      </c>
      <c r="F48" s="81" t="s">
        <v>26</v>
      </c>
      <c r="G48" s="81"/>
      <c r="H48" s="81" t="s">
        <v>26</v>
      </c>
      <c r="I48" s="81"/>
      <c r="J48" s="81"/>
      <c r="K48" s="81"/>
      <c r="L48" s="59"/>
    </row>
    <row r="49" spans="1:12" ht="31.5" x14ac:dyDescent="0.25">
      <c r="A49" s="148"/>
      <c r="B49" s="285"/>
      <c r="C49" s="83"/>
      <c r="D49" s="128" t="s">
        <v>867</v>
      </c>
      <c r="E49" s="127" t="s">
        <v>868</v>
      </c>
      <c r="F49" s="81" t="s">
        <v>26</v>
      </c>
      <c r="G49" s="81"/>
      <c r="H49" s="81" t="s">
        <v>26</v>
      </c>
      <c r="I49" s="81"/>
      <c r="J49" s="81"/>
      <c r="K49" s="81"/>
      <c r="L49" s="59"/>
    </row>
    <row r="50" spans="1:12" ht="63" x14ac:dyDescent="0.25">
      <c r="A50" s="148"/>
      <c r="B50" s="285"/>
      <c r="C50" s="164" t="s">
        <v>247</v>
      </c>
      <c r="D50" s="259" t="s">
        <v>869</v>
      </c>
      <c r="E50" s="127" t="s">
        <v>249</v>
      </c>
      <c r="F50" s="81" t="s">
        <v>26</v>
      </c>
      <c r="G50" s="81"/>
      <c r="H50" s="81" t="s">
        <v>26</v>
      </c>
      <c r="I50" s="81"/>
      <c r="J50" s="81"/>
      <c r="K50" s="81"/>
      <c r="L50" s="59"/>
    </row>
    <row r="51" spans="1:12" ht="47.25" x14ac:dyDescent="0.25">
      <c r="A51" s="148"/>
      <c r="B51" s="285"/>
      <c r="C51" s="83"/>
      <c r="D51" s="259"/>
      <c r="E51" s="127" t="s">
        <v>870</v>
      </c>
      <c r="F51" s="81" t="s">
        <v>26</v>
      </c>
      <c r="G51" s="81"/>
      <c r="H51" s="81" t="s">
        <v>26</v>
      </c>
      <c r="I51" s="81"/>
      <c r="J51" s="81"/>
      <c r="K51" s="81"/>
      <c r="L51" s="59"/>
    </row>
    <row r="52" spans="1:12" ht="78.75" x14ac:dyDescent="0.25">
      <c r="A52" s="148"/>
      <c r="B52" s="285"/>
      <c r="C52" s="164" t="s">
        <v>871</v>
      </c>
      <c r="D52" s="259" t="s">
        <v>869</v>
      </c>
      <c r="E52" s="127" t="s">
        <v>872</v>
      </c>
      <c r="F52" s="81" t="s">
        <v>26</v>
      </c>
      <c r="G52" s="81"/>
      <c r="H52" s="81" t="s">
        <v>26</v>
      </c>
      <c r="I52" s="81"/>
      <c r="J52" s="81"/>
      <c r="K52" s="81"/>
      <c r="L52" s="59"/>
    </row>
    <row r="53" spans="1:12" ht="47.25" x14ac:dyDescent="0.25">
      <c r="A53" s="148"/>
      <c r="B53" s="285"/>
      <c r="C53" s="83"/>
      <c r="D53" s="259"/>
      <c r="E53" s="127" t="s">
        <v>870</v>
      </c>
      <c r="F53" s="81" t="s">
        <v>26</v>
      </c>
      <c r="G53" s="81"/>
      <c r="H53" s="81" t="s">
        <v>26</v>
      </c>
      <c r="I53" s="81"/>
      <c r="J53" s="81"/>
      <c r="K53" s="81"/>
      <c r="L53" s="59"/>
    </row>
    <row r="54" spans="1:12" ht="15.75" x14ac:dyDescent="0.25">
      <c r="A54" s="148"/>
      <c r="B54" s="285"/>
      <c r="C54" s="83"/>
      <c r="D54" s="128" t="s">
        <v>155</v>
      </c>
      <c r="E54" s="127" t="s">
        <v>211</v>
      </c>
      <c r="F54" s="81" t="s">
        <v>26</v>
      </c>
      <c r="G54" s="81"/>
      <c r="H54" s="81" t="s">
        <v>26</v>
      </c>
      <c r="I54" s="81"/>
      <c r="J54" s="81"/>
      <c r="K54" s="81"/>
      <c r="L54" s="59"/>
    </row>
    <row r="55" spans="1:12" ht="15.75" x14ac:dyDescent="0.25">
      <c r="A55" s="148"/>
      <c r="B55" s="285"/>
      <c r="C55" s="261" t="s">
        <v>873</v>
      </c>
      <c r="D55" s="261"/>
      <c r="E55" s="81"/>
      <c r="F55" s="81"/>
      <c r="G55" s="81"/>
      <c r="H55" s="81"/>
      <c r="I55" s="81"/>
      <c r="J55" s="81"/>
      <c r="K55" s="81"/>
      <c r="L55" s="59"/>
    </row>
    <row r="56" spans="1:12" ht="31.5" x14ac:dyDescent="0.25">
      <c r="A56" s="148"/>
      <c r="B56" s="285"/>
      <c r="C56" s="83"/>
      <c r="D56" s="128" t="s">
        <v>874</v>
      </c>
      <c r="E56" s="127" t="s">
        <v>875</v>
      </c>
      <c r="F56" s="81" t="s">
        <v>26</v>
      </c>
      <c r="G56" s="81"/>
      <c r="H56" s="81" t="s">
        <v>26</v>
      </c>
      <c r="I56" s="81"/>
      <c r="J56" s="81"/>
      <c r="K56" s="81"/>
      <c r="L56" s="59"/>
    </row>
    <row r="57" spans="1:12" ht="31.5" x14ac:dyDescent="0.25">
      <c r="A57" s="148"/>
      <c r="B57" s="285"/>
      <c r="C57" s="83"/>
      <c r="D57" s="128" t="s">
        <v>876</v>
      </c>
      <c r="E57" s="127" t="s">
        <v>877</v>
      </c>
      <c r="F57" s="81" t="s">
        <v>26</v>
      </c>
      <c r="G57" s="81"/>
      <c r="H57" s="81" t="s">
        <v>26</v>
      </c>
      <c r="I57" s="81"/>
      <c r="J57" s="81"/>
      <c r="K57" s="81"/>
      <c r="L57" s="59"/>
    </row>
    <row r="58" spans="1:12" ht="31.5" x14ac:dyDescent="0.25">
      <c r="A58" s="148"/>
      <c r="B58" s="285"/>
      <c r="C58" s="83"/>
      <c r="D58" s="128" t="s">
        <v>878</v>
      </c>
      <c r="E58" s="127" t="s">
        <v>879</v>
      </c>
      <c r="F58" s="81" t="s">
        <v>26</v>
      </c>
      <c r="G58" s="81"/>
      <c r="H58" s="81" t="s">
        <v>26</v>
      </c>
      <c r="I58" s="81"/>
      <c r="J58" s="81"/>
      <c r="K58" s="81"/>
      <c r="L58" s="59"/>
    </row>
    <row r="59" spans="1:12" ht="31.5" x14ac:dyDescent="0.25">
      <c r="A59" s="148"/>
      <c r="B59" s="285"/>
      <c r="C59" s="83"/>
      <c r="D59" s="149" t="s">
        <v>248</v>
      </c>
      <c r="E59" s="127" t="s">
        <v>134</v>
      </c>
      <c r="F59" s="81" t="s">
        <v>26</v>
      </c>
      <c r="G59" s="81"/>
      <c r="H59" s="81" t="s">
        <v>26</v>
      </c>
      <c r="I59" s="81"/>
      <c r="J59" s="81"/>
      <c r="K59" s="81"/>
      <c r="L59" s="59"/>
    </row>
    <row r="60" spans="1:12" ht="31.5" x14ac:dyDescent="0.25">
      <c r="A60" s="148"/>
      <c r="B60" s="285" t="s">
        <v>880</v>
      </c>
      <c r="C60" s="83"/>
      <c r="D60" s="128" t="s">
        <v>881</v>
      </c>
      <c r="E60" s="127" t="s">
        <v>882</v>
      </c>
      <c r="F60" s="81" t="s">
        <v>26</v>
      </c>
      <c r="G60" s="81"/>
      <c r="H60" s="81" t="s">
        <v>26</v>
      </c>
      <c r="I60" s="81"/>
      <c r="J60" s="81"/>
      <c r="K60" s="81"/>
      <c r="L60" s="59"/>
    </row>
    <row r="61" spans="1:12" ht="47.25" x14ac:dyDescent="0.25">
      <c r="A61" s="148"/>
      <c r="B61" s="285"/>
      <c r="C61" s="164" t="s">
        <v>883</v>
      </c>
      <c r="D61" s="259" t="s">
        <v>884</v>
      </c>
      <c r="E61" s="127" t="s">
        <v>885</v>
      </c>
      <c r="F61" s="81" t="s">
        <v>26</v>
      </c>
      <c r="G61" s="81"/>
      <c r="H61" s="81" t="s">
        <v>26</v>
      </c>
      <c r="I61" s="81"/>
      <c r="J61" s="81"/>
      <c r="K61" s="81"/>
      <c r="L61" s="59"/>
    </row>
    <row r="62" spans="1:12" ht="31.5" x14ac:dyDescent="0.25">
      <c r="A62" s="148"/>
      <c r="B62" s="285"/>
      <c r="C62" s="83"/>
      <c r="D62" s="259"/>
      <c r="E62" s="127" t="s">
        <v>886</v>
      </c>
      <c r="F62" s="81" t="s">
        <v>26</v>
      </c>
      <c r="G62" s="81"/>
      <c r="H62" s="81" t="s">
        <v>26</v>
      </c>
      <c r="I62" s="81"/>
      <c r="J62" s="81"/>
      <c r="K62" s="81"/>
      <c r="L62" s="59"/>
    </row>
    <row r="63" spans="1:12" ht="31.5" x14ac:dyDescent="0.25">
      <c r="A63" s="148"/>
      <c r="B63" s="127" t="s">
        <v>887</v>
      </c>
      <c r="C63" s="83"/>
      <c r="D63" s="128" t="s">
        <v>888</v>
      </c>
      <c r="E63" s="127" t="s">
        <v>886</v>
      </c>
      <c r="F63" s="81" t="s">
        <v>26</v>
      </c>
      <c r="G63" s="81"/>
      <c r="H63" s="81" t="s">
        <v>26</v>
      </c>
      <c r="I63" s="81"/>
      <c r="J63" s="81"/>
      <c r="K63" s="81"/>
      <c r="L63" s="59"/>
    </row>
    <row r="64" spans="1:12" ht="15.75" x14ac:dyDescent="0.25">
      <c r="A64" s="148"/>
      <c r="B64" s="285" t="s">
        <v>889</v>
      </c>
      <c r="C64" s="83"/>
      <c r="D64" s="128" t="s">
        <v>890</v>
      </c>
      <c r="E64" s="127" t="s">
        <v>891</v>
      </c>
      <c r="F64" s="81" t="s">
        <v>26</v>
      </c>
      <c r="G64" s="81"/>
      <c r="H64" s="81" t="s">
        <v>26</v>
      </c>
      <c r="I64" s="81"/>
      <c r="J64" s="81"/>
      <c r="K64" s="81"/>
      <c r="L64" s="59"/>
    </row>
    <row r="65" spans="1:12" ht="31.5" x14ac:dyDescent="0.25">
      <c r="A65" s="148"/>
      <c r="B65" s="285"/>
      <c r="C65" s="83"/>
      <c r="D65" s="128" t="s">
        <v>145</v>
      </c>
      <c r="E65" s="127" t="s">
        <v>326</v>
      </c>
      <c r="F65" s="81" t="s">
        <v>26</v>
      </c>
      <c r="G65" s="81"/>
      <c r="H65" s="81" t="s">
        <v>26</v>
      </c>
      <c r="I65" s="81"/>
      <c r="J65" s="81"/>
      <c r="K65" s="81"/>
      <c r="L65" s="59"/>
    </row>
    <row r="66" spans="1:12" ht="47.25" x14ac:dyDescent="0.25">
      <c r="A66" s="148"/>
      <c r="B66" s="285"/>
      <c r="C66" s="164" t="s">
        <v>892</v>
      </c>
      <c r="D66" s="259" t="s">
        <v>148</v>
      </c>
      <c r="E66" s="127" t="s">
        <v>893</v>
      </c>
      <c r="F66" s="81" t="s">
        <v>26</v>
      </c>
      <c r="G66" s="81"/>
      <c r="H66" s="81" t="s">
        <v>26</v>
      </c>
      <c r="I66" s="81"/>
      <c r="J66" s="81"/>
      <c r="K66" s="81"/>
      <c r="L66" s="59"/>
    </row>
    <row r="67" spans="1:12" ht="31.5" x14ac:dyDescent="0.25">
      <c r="A67" s="148"/>
      <c r="B67" s="285"/>
      <c r="C67" s="83"/>
      <c r="D67" s="259"/>
      <c r="E67" s="127" t="s">
        <v>894</v>
      </c>
      <c r="F67" s="81" t="s">
        <v>26</v>
      </c>
      <c r="G67" s="81"/>
      <c r="H67" s="81" t="s">
        <v>26</v>
      </c>
      <c r="I67" s="81"/>
      <c r="J67" s="81"/>
      <c r="K67" s="81"/>
      <c r="L67" s="59"/>
    </row>
    <row r="68" spans="1:12" ht="47.25" x14ac:dyDescent="0.25">
      <c r="A68" s="148"/>
      <c r="B68" s="285"/>
      <c r="C68" s="168" t="s">
        <v>895</v>
      </c>
      <c r="D68" s="259" t="s">
        <v>890</v>
      </c>
      <c r="E68" s="127" t="s">
        <v>896</v>
      </c>
      <c r="F68" s="81" t="s">
        <v>26</v>
      </c>
      <c r="G68" s="81"/>
      <c r="H68" s="81" t="s">
        <v>26</v>
      </c>
      <c r="I68" s="81"/>
      <c r="J68" s="81"/>
      <c r="K68" s="81"/>
      <c r="L68" s="59"/>
    </row>
    <row r="69" spans="1:12" ht="31.5" x14ac:dyDescent="0.25">
      <c r="A69" s="148"/>
      <c r="B69" s="285"/>
      <c r="C69" s="83"/>
      <c r="D69" s="259"/>
      <c r="E69" s="127" t="s">
        <v>134</v>
      </c>
      <c r="F69" s="81" t="s">
        <v>26</v>
      </c>
      <c r="G69" s="81"/>
      <c r="H69" s="81" t="s">
        <v>26</v>
      </c>
      <c r="I69" s="81"/>
      <c r="J69" s="81"/>
      <c r="K69" s="81"/>
      <c r="L69" s="59"/>
    </row>
    <row r="70" spans="1:12" ht="15.75" x14ac:dyDescent="0.25">
      <c r="A70" s="148"/>
      <c r="B70" s="261" t="s">
        <v>897</v>
      </c>
      <c r="C70" s="261"/>
      <c r="D70" s="261"/>
      <c r="E70" s="261"/>
      <c r="F70" s="81"/>
      <c r="G70" s="81"/>
      <c r="H70" s="81"/>
      <c r="I70" s="81"/>
      <c r="J70" s="81"/>
      <c r="K70" s="81"/>
      <c r="L70" s="59"/>
    </row>
    <row r="71" spans="1:12" ht="47.25" x14ac:dyDescent="0.25">
      <c r="A71" s="150"/>
      <c r="B71" s="127" t="s">
        <v>897</v>
      </c>
      <c r="C71" s="83"/>
      <c r="D71" s="128" t="s">
        <v>898</v>
      </c>
      <c r="E71" s="127" t="s">
        <v>899</v>
      </c>
      <c r="F71" s="81" t="s">
        <v>26</v>
      </c>
      <c r="G71" s="81"/>
      <c r="H71" s="81" t="s">
        <v>26</v>
      </c>
      <c r="I71" s="81"/>
      <c r="J71" s="81"/>
      <c r="K71" s="81"/>
      <c r="L71" s="59"/>
    </row>
    <row r="72" spans="1:12" ht="63" x14ac:dyDescent="0.25">
      <c r="A72" s="151"/>
      <c r="B72" s="285" t="s">
        <v>900</v>
      </c>
      <c r="C72" s="83"/>
      <c r="D72" s="128" t="s">
        <v>901</v>
      </c>
      <c r="E72" s="127" t="s">
        <v>159</v>
      </c>
      <c r="F72" s="81" t="s">
        <v>26</v>
      </c>
      <c r="G72" s="81"/>
      <c r="H72" s="81" t="s">
        <v>26</v>
      </c>
      <c r="I72" s="81"/>
      <c r="J72" s="81"/>
      <c r="K72" s="81"/>
      <c r="L72" s="59"/>
    </row>
    <row r="73" spans="1:12" ht="31.5" x14ac:dyDescent="0.25">
      <c r="A73" s="134"/>
      <c r="B73" s="285"/>
      <c r="C73" s="83"/>
      <c r="D73" s="128" t="s">
        <v>160</v>
      </c>
      <c r="E73" s="127" t="s">
        <v>260</v>
      </c>
      <c r="F73" s="81" t="s">
        <v>26</v>
      </c>
      <c r="G73" s="81"/>
      <c r="H73" s="81" t="s">
        <v>26</v>
      </c>
      <c r="I73" s="81"/>
      <c r="J73" s="81"/>
      <c r="K73" s="81"/>
      <c r="L73" s="59"/>
    </row>
    <row r="74" spans="1:12" ht="31.5" x14ac:dyDescent="0.25">
      <c r="A74" s="134"/>
      <c r="B74" s="285"/>
      <c r="C74" s="83"/>
      <c r="D74" s="128" t="s">
        <v>162</v>
      </c>
      <c r="E74" s="127" t="s">
        <v>262</v>
      </c>
      <c r="F74" s="81" t="s">
        <v>26</v>
      </c>
      <c r="G74" s="81"/>
      <c r="H74" s="81" t="s">
        <v>26</v>
      </c>
      <c r="I74" s="81"/>
      <c r="J74" s="81"/>
      <c r="K74" s="81"/>
      <c r="L74" s="59"/>
    </row>
    <row r="75" spans="1:12" ht="63" x14ac:dyDescent="0.25">
      <c r="A75" s="134"/>
      <c r="B75" s="285" t="s">
        <v>902</v>
      </c>
      <c r="C75" s="83"/>
      <c r="D75" s="128" t="s">
        <v>903</v>
      </c>
      <c r="E75" s="127" t="s">
        <v>159</v>
      </c>
      <c r="F75" s="81" t="s">
        <v>26</v>
      </c>
      <c r="G75" s="81"/>
      <c r="H75" s="81" t="s">
        <v>26</v>
      </c>
      <c r="I75" s="81"/>
      <c r="J75" s="81"/>
      <c r="K75" s="81"/>
      <c r="L75" s="59"/>
    </row>
    <row r="76" spans="1:12" ht="15.75" x14ac:dyDescent="0.25">
      <c r="A76" s="134"/>
      <c r="B76" s="285"/>
      <c r="C76" s="83"/>
      <c r="D76" s="128" t="s">
        <v>160</v>
      </c>
      <c r="E76" s="127" t="s">
        <v>904</v>
      </c>
      <c r="F76" s="81" t="s">
        <v>26</v>
      </c>
      <c r="G76" s="81"/>
      <c r="H76" s="81" t="s">
        <v>26</v>
      </c>
      <c r="I76" s="81"/>
      <c r="J76" s="81"/>
      <c r="K76" s="81"/>
      <c r="L76" s="59"/>
    </row>
    <row r="77" spans="1:12" ht="31.5" x14ac:dyDescent="0.25">
      <c r="A77" s="134"/>
      <c r="B77" s="285"/>
      <c r="C77" s="83"/>
      <c r="D77" s="128" t="s">
        <v>162</v>
      </c>
      <c r="E77" s="127" t="s">
        <v>905</v>
      </c>
      <c r="F77" s="81" t="s">
        <v>26</v>
      </c>
      <c r="G77" s="81"/>
      <c r="H77" s="81" t="s">
        <v>26</v>
      </c>
      <c r="I77" s="81"/>
      <c r="J77" s="81"/>
      <c r="K77" s="81"/>
      <c r="L77" s="59"/>
    </row>
    <row r="78" spans="1:12" x14ac:dyDescent="0.25">
      <c r="A78" s="43"/>
      <c r="B78" s="44"/>
      <c r="C78" s="45"/>
      <c r="D78" s="45"/>
      <c r="E78" s="44"/>
      <c r="F78" s="44"/>
      <c r="G78" s="44"/>
    </row>
  </sheetData>
  <mergeCells count="33">
    <mergeCell ref="B75:B77"/>
    <mergeCell ref="B70:E70"/>
    <mergeCell ref="B72:B74"/>
    <mergeCell ref="B60:B62"/>
    <mergeCell ref="D61:D62"/>
    <mergeCell ref="C55:D55"/>
    <mergeCell ref="B64:B69"/>
    <mergeCell ref="D66:D67"/>
    <mergeCell ref="D68:D69"/>
    <mergeCell ref="B35:B37"/>
    <mergeCell ref="D36:D37"/>
    <mergeCell ref="B38:B40"/>
    <mergeCell ref="D50:D51"/>
    <mergeCell ref="D52:D53"/>
    <mergeCell ref="B41:E41"/>
    <mergeCell ref="B42:B59"/>
    <mergeCell ref="C43:D43"/>
    <mergeCell ref="B16:B22"/>
    <mergeCell ref="D20:D21"/>
    <mergeCell ref="B23:E23"/>
    <mergeCell ref="B24:B26"/>
    <mergeCell ref="B27:B34"/>
    <mergeCell ref="D32:D33"/>
    <mergeCell ref="G7:H7"/>
    <mergeCell ref="G8:H8"/>
    <mergeCell ref="G9:H9"/>
    <mergeCell ref="G10:H10"/>
    <mergeCell ref="B15:E15"/>
    <mergeCell ref="A1:A2"/>
    <mergeCell ref="B1:C2"/>
    <mergeCell ref="A3:A4"/>
    <mergeCell ref="B3:G4"/>
    <mergeCell ref="G6:H6"/>
  </mergeCells>
  <dataValidations count="1">
    <dataValidation allowBlank="1" showInputMessage="1" showErrorMessage="1" sqref="E42 E44:E54 E56:E69" xr:uid="{56E50F6F-83DA-413B-B8BD-192C0B5C6DC4}"/>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1000000}">
          <x14:formula1>
            <xm:f>Report!$E$4:$H$4</xm:f>
          </x14:formula1>
          <xm:sqref>E6:E13 E55 E43 F14:K77</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29"/>
  <sheetViews>
    <sheetView zoomScale="70" zoomScaleNormal="70" workbookViewId="0">
      <selection activeCell="H14" sqref="H14"/>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906</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907</v>
      </c>
      <c r="C3" s="239"/>
      <c r="D3" s="239"/>
      <c r="E3" s="239"/>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15</v>
      </c>
      <c r="C8" s="68">
        <f t="shared" si="1"/>
        <v>0</v>
      </c>
      <c r="D8" s="67">
        <f t="shared" si="1"/>
        <v>15</v>
      </c>
      <c r="E8" s="67">
        <f t="shared" si="1"/>
        <v>0</v>
      </c>
      <c r="F8" s="69">
        <f t="shared" si="1"/>
        <v>0</v>
      </c>
      <c r="G8" s="237">
        <f t="shared" si="1"/>
        <v>0</v>
      </c>
      <c r="H8" s="237"/>
      <c r="I8" s="70">
        <f>D8+E8+F8+G8+H8+C8+B8</f>
        <v>30</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78.75" x14ac:dyDescent="0.25">
      <c r="A14" s="152"/>
      <c r="B14" s="152" t="s">
        <v>908</v>
      </c>
      <c r="C14" s="91"/>
      <c r="D14" s="153" t="s">
        <v>909</v>
      </c>
      <c r="E14" s="154" t="s">
        <v>910</v>
      </c>
      <c r="F14" s="94" t="s">
        <v>26</v>
      </c>
      <c r="G14" s="94"/>
      <c r="H14" s="94" t="s">
        <v>26</v>
      </c>
      <c r="I14" s="94"/>
      <c r="J14" s="94"/>
      <c r="K14" s="94"/>
      <c r="L14" s="86"/>
    </row>
    <row r="15" spans="1:13" ht="47.25" x14ac:dyDescent="0.25">
      <c r="A15" s="155"/>
      <c r="B15" s="286" t="s">
        <v>911</v>
      </c>
      <c r="C15" s="91"/>
      <c r="D15" s="156" t="s">
        <v>912</v>
      </c>
      <c r="E15" s="155" t="s">
        <v>913</v>
      </c>
      <c r="F15" s="94" t="s">
        <v>26</v>
      </c>
      <c r="G15" s="94"/>
      <c r="H15" s="94" t="s">
        <v>26</v>
      </c>
      <c r="I15" s="94"/>
      <c r="J15" s="94"/>
      <c r="K15" s="94"/>
      <c r="L15" s="86"/>
    </row>
    <row r="16" spans="1:13" ht="15.75" x14ac:dyDescent="0.25">
      <c r="A16" s="155"/>
      <c r="B16" s="286"/>
      <c r="C16" s="91"/>
      <c r="D16" s="156" t="s">
        <v>914</v>
      </c>
      <c r="E16" s="155" t="s">
        <v>915</v>
      </c>
      <c r="F16" s="94" t="s">
        <v>26</v>
      </c>
      <c r="G16" s="94"/>
      <c r="H16" s="94" t="s">
        <v>26</v>
      </c>
      <c r="I16" s="94"/>
      <c r="J16" s="94"/>
      <c r="K16" s="94"/>
      <c r="L16" s="86"/>
    </row>
    <row r="17" spans="1:12" ht="15.75" x14ac:dyDescent="0.25">
      <c r="A17" s="155"/>
      <c r="B17" s="286"/>
      <c r="C17" s="91"/>
      <c r="D17" s="156" t="s">
        <v>916</v>
      </c>
      <c r="E17" s="155" t="s">
        <v>917</v>
      </c>
      <c r="F17" s="94" t="s">
        <v>26</v>
      </c>
      <c r="G17" s="94"/>
      <c r="H17" s="94" t="s">
        <v>26</v>
      </c>
      <c r="I17" s="94"/>
      <c r="J17" s="94"/>
      <c r="K17" s="94"/>
      <c r="L17" s="86"/>
    </row>
    <row r="18" spans="1:12" ht="47.25" x14ac:dyDescent="0.25">
      <c r="A18" s="155"/>
      <c r="B18" s="286"/>
      <c r="C18" s="91"/>
      <c r="D18" s="156" t="s">
        <v>918</v>
      </c>
      <c r="E18" s="155" t="s">
        <v>919</v>
      </c>
      <c r="F18" s="94" t="s">
        <v>26</v>
      </c>
      <c r="G18" s="94"/>
      <c r="H18" s="94" t="s">
        <v>26</v>
      </c>
      <c r="I18" s="94"/>
      <c r="J18" s="94"/>
      <c r="K18" s="94"/>
      <c r="L18" s="86"/>
    </row>
    <row r="19" spans="1:12" ht="31.5" x14ac:dyDescent="0.25">
      <c r="A19" s="155"/>
      <c r="B19" s="286"/>
      <c r="C19" s="91"/>
      <c r="D19" s="157" t="s">
        <v>920</v>
      </c>
      <c r="E19" s="105" t="s">
        <v>921</v>
      </c>
      <c r="F19" s="94" t="s">
        <v>26</v>
      </c>
      <c r="G19" s="94"/>
      <c r="H19" s="94" t="s">
        <v>26</v>
      </c>
      <c r="I19" s="94"/>
      <c r="J19" s="94"/>
      <c r="K19" s="94"/>
      <c r="L19" s="86"/>
    </row>
    <row r="20" spans="1:12" ht="63" x14ac:dyDescent="0.25">
      <c r="A20" s="155"/>
      <c r="B20" s="286"/>
      <c r="C20" s="91"/>
      <c r="D20" s="157" t="s">
        <v>922</v>
      </c>
      <c r="E20" s="105" t="s">
        <v>923</v>
      </c>
      <c r="F20" s="94" t="s">
        <v>26</v>
      </c>
      <c r="G20" s="94"/>
      <c r="H20" s="94" t="s">
        <v>26</v>
      </c>
      <c r="I20" s="94"/>
      <c r="J20" s="94"/>
      <c r="K20" s="94"/>
      <c r="L20" s="86"/>
    </row>
    <row r="21" spans="1:12" ht="47.25" x14ac:dyDescent="0.25">
      <c r="A21" s="155"/>
      <c r="B21" s="286"/>
      <c r="C21" s="91"/>
      <c r="D21" s="158" t="s">
        <v>924</v>
      </c>
      <c r="E21" s="159" t="s">
        <v>925</v>
      </c>
      <c r="F21" s="94" t="s">
        <v>26</v>
      </c>
      <c r="G21" s="94"/>
      <c r="H21" s="94" t="s">
        <v>26</v>
      </c>
      <c r="I21" s="94"/>
      <c r="J21" s="94"/>
      <c r="K21" s="94"/>
      <c r="L21" s="86"/>
    </row>
    <row r="22" spans="1:12" ht="47.25" x14ac:dyDescent="0.25">
      <c r="A22" s="155"/>
      <c r="B22" s="286"/>
      <c r="C22" s="91"/>
      <c r="D22" s="158" t="s">
        <v>926</v>
      </c>
      <c r="E22" s="159" t="s">
        <v>927</v>
      </c>
      <c r="F22" s="94" t="s">
        <v>26</v>
      </c>
      <c r="G22" s="94"/>
      <c r="H22" s="94" t="s">
        <v>26</v>
      </c>
      <c r="I22" s="94"/>
      <c r="J22" s="94"/>
      <c r="K22" s="94"/>
      <c r="L22" s="86"/>
    </row>
    <row r="23" spans="1:12" ht="31.5" x14ac:dyDescent="0.25">
      <c r="A23" s="155"/>
      <c r="B23" s="286"/>
      <c r="C23" s="91"/>
      <c r="D23" s="158" t="s">
        <v>16</v>
      </c>
      <c r="E23" s="159" t="s">
        <v>928</v>
      </c>
      <c r="F23" s="94" t="s">
        <v>26</v>
      </c>
      <c r="G23" s="94"/>
      <c r="H23" s="94" t="s">
        <v>26</v>
      </c>
      <c r="I23" s="94"/>
      <c r="J23" s="94"/>
      <c r="K23" s="94"/>
      <c r="L23" s="86"/>
    </row>
    <row r="24" spans="1:12" ht="31.5" x14ac:dyDescent="0.25">
      <c r="A24" s="155"/>
      <c r="B24" s="286"/>
      <c r="C24" s="91"/>
      <c r="D24" s="158" t="s">
        <v>929</v>
      </c>
      <c r="E24" s="159" t="s">
        <v>930</v>
      </c>
      <c r="F24" s="94" t="s">
        <v>26</v>
      </c>
      <c r="G24" s="94"/>
      <c r="H24" s="94" t="s">
        <v>26</v>
      </c>
      <c r="I24" s="94"/>
      <c r="J24" s="94"/>
      <c r="K24" s="94"/>
      <c r="L24" s="86"/>
    </row>
    <row r="25" spans="1:12" ht="31.5" x14ac:dyDescent="0.25">
      <c r="A25" s="155"/>
      <c r="B25" s="286"/>
      <c r="C25" s="91"/>
      <c r="D25" s="158" t="s">
        <v>931</v>
      </c>
      <c r="E25" s="159" t="s">
        <v>932</v>
      </c>
      <c r="F25" s="94" t="s">
        <v>26</v>
      </c>
      <c r="G25" s="94"/>
      <c r="H25" s="94" t="s">
        <v>26</v>
      </c>
      <c r="I25" s="94"/>
      <c r="J25" s="94"/>
      <c r="K25" s="94"/>
      <c r="L25" s="86"/>
    </row>
    <row r="26" spans="1:12" ht="31.5" x14ac:dyDescent="0.25">
      <c r="A26" s="155"/>
      <c r="B26" s="286"/>
      <c r="C26" s="91"/>
      <c r="D26" s="156" t="s">
        <v>933</v>
      </c>
      <c r="E26" s="155" t="s">
        <v>934</v>
      </c>
      <c r="F26" s="94" t="s">
        <v>26</v>
      </c>
      <c r="G26" s="94"/>
      <c r="H26" s="94" t="s">
        <v>26</v>
      </c>
      <c r="I26" s="94"/>
      <c r="J26" s="94"/>
      <c r="K26" s="94"/>
      <c r="L26" s="86"/>
    </row>
    <row r="27" spans="1:12" ht="31.5" x14ac:dyDescent="0.25">
      <c r="A27" s="155"/>
      <c r="B27" s="286"/>
      <c r="C27" s="91"/>
      <c r="D27" s="156" t="s">
        <v>935</v>
      </c>
      <c r="E27" s="155" t="s">
        <v>936</v>
      </c>
      <c r="F27" s="94" t="s">
        <v>26</v>
      </c>
      <c r="G27" s="94"/>
      <c r="H27" s="94" t="s">
        <v>26</v>
      </c>
      <c r="I27" s="94"/>
      <c r="J27" s="94"/>
      <c r="K27" s="94"/>
      <c r="L27" s="86"/>
    </row>
    <row r="28" spans="1:12" ht="47.25" x14ac:dyDescent="0.25">
      <c r="A28" s="155"/>
      <c r="B28" s="155" t="s">
        <v>937</v>
      </c>
      <c r="C28" s="91"/>
      <c r="D28" s="156" t="s">
        <v>938</v>
      </c>
      <c r="E28" s="155" t="s">
        <v>939</v>
      </c>
      <c r="F28" s="94" t="s">
        <v>26</v>
      </c>
      <c r="G28" s="94"/>
      <c r="H28" s="94" t="s">
        <v>26</v>
      </c>
      <c r="I28" s="94"/>
      <c r="J28" s="94"/>
      <c r="K28" s="94"/>
      <c r="L28" s="86"/>
    </row>
    <row r="29" spans="1:12" x14ac:dyDescent="0.25">
      <c r="A29" s="43"/>
      <c r="B29" s="44"/>
      <c r="C29" s="45"/>
      <c r="D29" s="45"/>
      <c r="E29" s="44"/>
      <c r="F29" s="44"/>
      <c r="G29" s="44"/>
    </row>
  </sheetData>
  <mergeCells count="10">
    <mergeCell ref="A3:A4"/>
    <mergeCell ref="B3:G4"/>
    <mergeCell ref="A1:A2"/>
    <mergeCell ref="B1:C2"/>
    <mergeCell ref="B15:B27"/>
    <mergeCell ref="G6:H6"/>
    <mergeCell ref="G7:H7"/>
    <mergeCell ref="G8:H8"/>
    <mergeCell ref="G9:H9"/>
    <mergeCell ref="G10:H10"/>
  </mergeCells>
  <dataValidations count="1">
    <dataValidation allowBlank="1" showInputMessage="1" showErrorMessage="1" sqref="E14:E28" xr:uid="{BC81965B-EE77-4B3A-85F6-9A40344ED9F5}"/>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1000000}">
          <x14:formula1>
            <xm:f>Report!$E$4:$H$4</xm:f>
          </x14:formula1>
          <xm:sqref>E6:E13 F14:K28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6787D-3A26-47FF-9C8D-3CB908E86EE2}">
  <dimension ref="A1:M26"/>
  <sheetViews>
    <sheetView zoomScale="70" zoomScaleNormal="70" workbookViewId="0">
      <selection activeCell="G14" sqref="G14"/>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6" width="12.28515625" style="39" customWidth="1"/>
    <col min="7" max="7" width="15.7109375" style="39" customWidth="1"/>
    <col min="8" max="16384" width="12.28515625" style="39"/>
  </cols>
  <sheetData>
    <row r="1" spans="1:13" ht="15.75" customHeight="1" x14ac:dyDescent="0.25">
      <c r="A1" s="229" t="s">
        <v>30</v>
      </c>
      <c r="B1" s="287" t="s">
        <v>1004</v>
      </c>
      <c r="C1" s="288"/>
      <c r="D1" s="106"/>
      <c r="E1" s="107"/>
      <c r="F1" s="107"/>
      <c r="G1" s="107"/>
    </row>
    <row r="2" spans="1:13" s="40" customFormat="1" ht="15.75" customHeight="1" x14ac:dyDescent="0.25">
      <c r="A2" s="230"/>
      <c r="B2" s="289"/>
      <c r="C2" s="290"/>
      <c r="D2" s="108"/>
      <c r="E2" s="97"/>
      <c r="F2" s="97"/>
      <c r="G2" s="97"/>
    </row>
    <row r="3" spans="1:13" s="41" customFormat="1" ht="15" customHeight="1" x14ac:dyDescent="0.25">
      <c r="A3" s="219" t="s">
        <v>32</v>
      </c>
      <c r="B3" s="291" t="s">
        <v>1010</v>
      </c>
      <c r="C3" s="292"/>
      <c r="D3" s="292"/>
      <c r="E3" s="292"/>
      <c r="F3" s="293"/>
      <c r="G3" s="294"/>
      <c r="H3" s="50"/>
    </row>
    <row r="4" spans="1:13" s="41" customFormat="1" ht="15" customHeight="1" x14ac:dyDescent="0.25">
      <c r="A4" s="220"/>
      <c r="B4" s="295"/>
      <c r="C4" s="296"/>
      <c r="D4" s="296"/>
      <c r="E4" s="296"/>
      <c r="F4" s="297"/>
      <c r="G4" s="298"/>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COUNTIF(F14:F346,"Fail")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COUNTIF(F14:F347,"Pass")</f>
        <v>12</v>
      </c>
      <c r="C8" s="68">
        <f t="shared" si="1"/>
        <v>0</v>
      </c>
      <c r="D8" s="67">
        <f t="shared" si="1"/>
        <v>12</v>
      </c>
      <c r="E8" s="67">
        <f t="shared" si="1"/>
        <v>0</v>
      </c>
      <c r="F8" s="69">
        <f t="shared" si="1"/>
        <v>0</v>
      </c>
      <c r="G8" s="237">
        <f t="shared" si="1"/>
        <v>0</v>
      </c>
      <c r="H8" s="237"/>
      <c r="I8" s="70">
        <f>D8+E8+F8+G8+H8+C8+B8</f>
        <v>24</v>
      </c>
      <c r="J8" s="86"/>
      <c r="K8" s="86"/>
      <c r="L8" s="86"/>
      <c r="M8" s="86"/>
    </row>
    <row r="9" spans="1:13" s="86" customFormat="1" ht="15.75" customHeight="1" x14ac:dyDescent="0.25">
      <c r="A9" s="66" t="s">
        <v>43</v>
      </c>
      <c r="B9" s="67">
        <f t="shared" ref="B9:G9" si="2">COUNTIF(F14:F348,"Suspended")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COUNTIF(F14:F349,"Not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28.5" x14ac:dyDescent="0.25">
      <c r="A14" s="169"/>
      <c r="B14" s="299" t="s">
        <v>1004</v>
      </c>
      <c r="C14" s="178"/>
      <c r="D14" s="170" t="s">
        <v>1005</v>
      </c>
      <c r="E14" s="171" t="s">
        <v>1006</v>
      </c>
      <c r="F14" s="94" t="s">
        <v>26</v>
      </c>
      <c r="G14" s="94"/>
      <c r="H14" s="94" t="s">
        <v>26</v>
      </c>
      <c r="I14" s="94"/>
      <c r="J14" s="94"/>
      <c r="K14" s="94"/>
    </row>
    <row r="15" spans="1:13" ht="42.75" x14ac:dyDescent="0.25">
      <c r="A15" s="184"/>
      <c r="B15" s="300"/>
      <c r="C15" s="179"/>
      <c r="D15" s="185" t="s">
        <v>1008</v>
      </c>
      <c r="E15" s="186" t="s">
        <v>1009</v>
      </c>
      <c r="F15" s="94" t="s">
        <v>26</v>
      </c>
      <c r="G15" s="94"/>
      <c r="H15" s="94" t="s">
        <v>26</v>
      </c>
      <c r="I15" s="94"/>
      <c r="J15" s="94"/>
      <c r="K15" s="94"/>
    </row>
    <row r="16" spans="1:13" ht="28.5" x14ac:dyDescent="0.25">
      <c r="A16" s="174"/>
      <c r="B16" s="300"/>
      <c r="C16" s="179"/>
      <c r="D16" s="172" t="s">
        <v>940</v>
      </c>
      <c r="E16" s="173" t="s">
        <v>941</v>
      </c>
      <c r="F16" s="94" t="s">
        <v>26</v>
      </c>
      <c r="G16" s="94"/>
      <c r="H16" s="94" t="s">
        <v>26</v>
      </c>
      <c r="I16" s="94"/>
      <c r="J16" s="94"/>
      <c r="K16" s="94"/>
    </row>
    <row r="17" spans="1:11" ht="28.5" x14ac:dyDescent="0.25">
      <c r="A17" s="174"/>
      <c r="B17" s="300"/>
      <c r="C17" s="179"/>
      <c r="D17" s="172" t="s">
        <v>942</v>
      </c>
      <c r="E17" s="173" t="s">
        <v>943</v>
      </c>
      <c r="F17" s="94" t="s">
        <v>26</v>
      </c>
      <c r="G17" s="94"/>
      <c r="H17" s="94" t="s">
        <v>26</v>
      </c>
      <c r="I17" s="94"/>
      <c r="J17" s="94"/>
      <c r="K17" s="94"/>
    </row>
    <row r="18" spans="1:11" ht="28.5" x14ac:dyDescent="0.25">
      <c r="A18" s="174"/>
      <c r="B18" s="300"/>
      <c r="C18" s="179"/>
      <c r="D18" s="175" t="s">
        <v>944</v>
      </c>
      <c r="E18" s="173" t="s">
        <v>945</v>
      </c>
      <c r="F18" s="94" t="s">
        <v>26</v>
      </c>
      <c r="G18" s="94"/>
      <c r="H18" s="94" t="s">
        <v>26</v>
      </c>
      <c r="I18" s="94"/>
      <c r="J18" s="94"/>
      <c r="K18" s="94"/>
    </row>
    <row r="19" spans="1:11" ht="28.5" x14ac:dyDescent="0.25">
      <c r="A19" s="174"/>
      <c r="B19" s="300"/>
      <c r="C19" s="179"/>
      <c r="D19" s="175" t="s">
        <v>946</v>
      </c>
      <c r="E19" s="173" t="s">
        <v>947</v>
      </c>
      <c r="F19" s="94" t="s">
        <v>26</v>
      </c>
      <c r="G19" s="94"/>
      <c r="H19" s="94" t="s">
        <v>26</v>
      </c>
      <c r="I19" s="94"/>
      <c r="J19" s="94"/>
      <c r="K19" s="94"/>
    </row>
    <row r="20" spans="1:11" ht="42.75" x14ac:dyDescent="0.25">
      <c r="A20" s="174"/>
      <c r="B20" s="300"/>
      <c r="C20" s="179"/>
      <c r="D20" s="172" t="s">
        <v>948</v>
      </c>
      <c r="E20" s="173" t="s">
        <v>949</v>
      </c>
      <c r="F20" s="94" t="s">
        <v>26</v>
      </c>
      <c r="G20" s="94"/>
      <c r="H20" s="94" t="s">
        <v>26</v>
      </c>
      <c r="I20" s="94"/>
      <c r="J20" s="94"/>
      <c r="K20" s="94"/>
    </row>
    <row r="21" spans="1:11" ht="28.5" x14ac:dyDescent="0.25">
      <c r="A21" s="174"/>
      <c r="B21" s="301"/>
      <c r="C21" s="179"/>
      <c r="D21" s="172" t="s">
        <v>171</v>
      </c>
      <c r="E21" s="173" t="s">
        <v>950</v>
      </c>
      <c r="F21" s="94" t="s">
        <v>26</v>
      </c>
      <c r="G21" s="94"/>
      <c r="H21" s="94" t="s">
        <v>26</v>
      </c>
      <c r="I21" s="94"/>
      <c r="J21" s="94"/>
      <c r="K21" s="94"/>
    </row>
    <row r="22" spans="1:11" ht="28.5" x14ac:dyDescent="0.25">
      <c r="A22" s="174"/>
      <c r="B22" s="176" t="s">
        <v>951</v>
      </c>
      <c r="C22" s="176"/>
      <c r="D22" s="176" t="s">
        <v>714</v>
      </c>
      <c r="E22" s="176" t="s">
        <v>952</v>
      </c>
      <c r="F22" s="94" t="s">
        <v>26</v>
      </c>
      <c r="G22" s="94"/>
      <c r="H22" s="94" t="s">
        <v>26</v>
      </c>
      <c r="I22" s="94"/>
      <c r="J22" s="94"/>
      <c r="K22" s="94"/>
    </row>
    <row r="23" spans="1:11" ht="28.5" x14ac:dyDescent="0.25">
      <c r="A23" s="174"/>
      <c r="B23" s="176" t="s">
        <v>953</v>
      </c>
      <c r="C23" s="176"/>
      <c r="D23" s="176" t="s">
        <v>712</v>
      </c>
      <c r="E23" s="176" t="s">
        <v>954</v>
      </c>
      <c r="F23" s="94" t="s">
        <v>26</v>
      </c>
      <c r="G23" s="94"/>
      <c r="H23" s="94" t="s">
        <v>26</v>
      </c>
      <c r="I23" s="94"/>
      <c r="J23" s="94"/>
      <c r="K23" s="94"/>
    </row>
    <row r="24" spans="1:11" ht="28.5" x14ac:dyDescent="0.25">
      <c r="A24" s="174"/>
      <c r="B24" s="177" t="s">
        <v>955</v>
      </c>
      <c r="C24" s="177"/>
      <c r="D24" s="177" t="s">
        <v>922</v>
      </c>
      <c r="E24" s="177" t="s">
        <v>1007</v>
      </c>
      <c r="F24" s="94" t="s">
        <v>26</v>
      </c>
      <c r="G24" s="94"/>
      <c r="H24" s="94" t="s">
        <v>26</v>
      </c>
      <c r="I24" s="94"/>
      <c r="J24" s="94"/>
      <c r="K24" s="94"/>
    </row>
    <row r="25" spans="1:11" ht="71.25" x14ac:dyDescent="0.25">
      <c r="A25" s="174"/>
      <c r="B25" s="177" t="s">
        <v>956</v>
      </c>
      <c r="C25" s="177"/>
      <c r="D25" s="177" t="s">
        <v>957</v>
      </c>
      <c r="E25" s="177" t="s">
        <v>958</v>
      </c>
      <c r="F25" s="94" t="s">
        <v>26</v>
      </c>
      <c r="G25" s="94"/>
      <c r="H25" s="94" t="s">
        <v>26</v>
      </c>
      <c r="I25" s="94"/>
      <c r="J25" s="94"/>
      <c r="K25" s="94"/>
    </row>
    <row r="26" spans="1:11" x14ac:dyDescent="0.25">
      <c r="B26" s="44"/>
      <c r="C26" s="45"/>
      <c r="D26" s="45"/>
      <c r="E26" s="44"/>
    </row>
  </sheetData>
  <mergeCells count="10">
    <mergeCell ref="G7:H7"/>
    <mergeCell ref="G8:H8"/>
    <mergeCell ref="G9:H9"/>
    <mergeCell ref="G10:H10"/>
    <mergeCell ref="B14:B21"/>
    <mergeCell ref="A1:A2"/>
    <mergeCell ref="B1:C2"/>
    <mergeCell ref="A3:A4"/>
    <mergeCell ref="B3:G4"/>
    <mergeCell ref="G6:H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CA6B6A7-0E00-4614-8FCC-CE020914A68B}">
          <x14:formula1>
            <xm:f>Report!$E$4:$H$4</xm:f>
          </x14:formula1>
          <xm:sqref>E6:E13 F14:K25</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76"/>
  <sheetViews>
    <sheetView topLeftCell="A7" zoomScale="70" zoomScaleNormal="70" workbookViewId="0">
      <selection activeCell="E14" sqref="E14"/>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959</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959</v>
      </c>
      <c r="C3" s="239"/>
      <c r="D3" s="239"/>
      <c r="E3" s="239"/>
      <c r="F3" s="240"/>
      <c r="G3" s="241"/>
      <c r="H3" s="50"/>
    </row>
    <row r="4" spans="1:13" s="41" customFormat="1" x14ac:dyDescent="0.25">
      <c r="A4" s="220"/>
      <c r="B4" s="242"/>
      <c r="C4" s="243"/>
      <c r="D4" s="243"/>
      <c r="E4" s="243"/>
      <c r="F4" s="244"/>
      <c r="G4" s="245"/>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0</v>
      </c>
      <c r="C8" s="68">
        <f t="shared" si="1"/>
        <v>0</v>
      </c>
      <c r="D8" s="67">
        <f t="shared" si="1"/>
        <v>0</v>
      </c>
      <c r="E8" s="67">
        <f t="shared" si="1"/>
        <v>0</v>
      </c>
      <c r="F8" s="69">
        <f t="shared" si="1"/>
        <v>0</v>
      </c>
      <c r="G8" s="237">
        <f t="shared" si="1"/>
        <v>0</v>
      </c>
      <c r="H8" s="237"/>
      <c r="I8" s="70">
        <f>D8+E8+F8+G8+H8+C8+B8</f>
        <v>0</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0</v>
      </c>
      <c r="C10" s="68">
        <f t="shared" si="3"/>
        <v>0</v>
      </c>
      <c r="D10" s="67">
        <f t="shared" si="3"/>
        <v>0</v>
      </c>
      <c r="E10" s="67">
        <f t="shared" si="3"/>
        <v>0</v>
      </c>
      <c r="F10" s="69">
        <f t="shared" si="3"/>
        <v>0</v>
      </c>
      <c r="G10" s="237">
        <f t="shared" si="3"/>
        <v>0</v>
      </c>
      <c r="H10" s="237"/>
      <c r="I10" s="70">
        <f>B10+C10+D10+E10+F10+G10</f>
        <v>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63" x14ac:dyDescent="0.25">
      <c r="A14" s="152"/>
      <c r="B14" s="302" t="s">
        <v>960</v>
      </c>
      <c r="C14" s="91"/>
      <c r="D14" s="153" t="s">
        <v>961</v>
      </c>
      <c r="E14" s="152" t="s">
        <v>962</v>
      </c>
      <c r="F14" s="94"/>
      <c r="G14" s="94"/>
      <c r="H14" s="94"/>
      <c r="I14" s="94"/>
      <c r="J14" s="94"/>
      <c r="K14" s="94"/>
      <c r="L14" s="86"/>
    </row>
    <row r="15" spans="1:13" ht="31.5" x14ac:dyDescent="0.25">
      <c r="A15" s="155"/>
      <c r="B15" s="286"/>
      <c r="C15" s="91"/>
      <c r="D15" s="156" t="s">
        <v>963</v>
      </c>
      <c r="E15" s="155" t="s">
        <v>964</v>
      </c>
      <c r="F15" s="94"/>
      <c r="G15" s="94"/>
      <c r="H15" s="94"/>
      <c r="I15" s="94"/>
      <c r="J15" s="94"/>
      <c r="K15" s="94"/>
      <c r="L15" s="86"/>
    </row>
    <row r="16" spans="1:13" ht="31.5" x14ac:dyDescent="0.25">
      <c r="A16" s="155"/>
      <c r="B16" s="286"/>
      <c r="C16" s="91"/>
      <c r="D16" s="156" t="s">
        <v>965</v>
      </c>
      <c r="E16" s="155" t="s">
        <v>966</v>
      </c>
      <c r="F16" s="94"/>
      <c r="G16" s="94"/>
      <c r="H16" s="94"/>
      <c r="I16" s="94"/>
      <c r="J16" s="94"/>
      <c r="K16" s="94"/>
      <c r="L16" s="86"/>
    </row>
    <row r="17" spans="1:12" ht="63" x14ac:dyDescent="0.25">
      <c r="A17" s="155"/>
      <c r="B17" s="286"/>
      <c r="C17" s="91"/>
      <c r="D17" s="156" t="s">
        <v>963</v>
      </c>
      <c r="E17" s="155" t="s">
        <v>967</v>
      </c>
      <c r="F17" s="94"/>
      <c r="G17" s="94"/>
      <c r="H17" s="94"/>
      <c r="I17" s="94"/>
      <c r="J17" s="94"/>
      <c r="K17" s="94"/>
      <c r="L17" s="86"/>
    </row>
    <row r="18" spans="1:12" x14ac:dyDescent="0.25">
      <c r="A18" s="43"/>
      <c r="B18" s="44"/>
      <c r="C18" s="45"/>
      <c r="D18" s="45"/>
      <c r="E18" s="44"/>
      <c r="F18" s="44"/>
      <c r="G18" s="44"/>
      <c r="H18" s="48"/>
    </row>
    <row r="19" spans="1:12" x14ac:dyDescent="0.25">
      <c r="H19" s="48"/>
    </row>
    <row r="20" spans="1:12" x14ac:dyDescent="0.25">
      <c r="H20" s="48"/>
    </row>
    <row r="21" spans="1:12" x14ac:dyDescent="0.25">
      <c r="H21" s="48"/>
    </row>
    <row r="22" spans="1:12" x14ac:dyDescent="0.25">
      <c r="H22" s="48"/>
    </row>
    <row r="23" spans="1:12" x14ac:dyDescent="0.25">
      <c r="H23" s="48"/>
    </row>
    <row r="24" spans="1:12" x14ac:dyDescent="0.25">
      <c r="H24" s="48"/>
    </row>
    <row r="25" spans="1:12" x14ac:dyDescent="0.25">
      <c r="H25" s="48"/>
    </row>
    <row r="26" spans="1:12" x14ac:dyDescent="0.25">
      <c r="H26" s="48"/>
    </row>
    <row r="27" spans="1:12" x14ac:dyDescent="0.25">
      <c r="H27" s="48"/>
    </row>
    <row r="28" spans="1:12" x14ac:dyDescent="0.25">
      <c r="H28" s="48"/>
    </row>
    <row r="29" spans="1:12" x14ac:dyDescent="0.25">
      <c r="H29" s="48"/>
    </row>
    <row r="30" spans="1:12" x14ac:dyDescent="0.25">
      <c r="H30" s="48"/>
    </row>
    <row r="31" spans="1:12" x14ac:dyDescent="0.25">
      <c r="H31" s="48"/>
    </row>
    <row r="32" spans="1:12" x14ac:dyDescent="0.25">
      <c r="H32" s="48"/>
    </row>
    <row r="33" spans="8:8" x14ac:dyDescent="0.25">
      <c r="H33" s="48"/>
    </row>
    <row r="34" spans="8:8" x14ac:dyDescent="0.25">
      <c r="H34" s="48"/>
    </row>
    <row r="35" spans="8:8" x14ac:dyDescent="0.25">
      <c r="H35" s="48"/>
    </row>
    <row r="36" spans="8:8" x14ac:dyDescent="0.25">
      <c r="H36" s="48"/>
    </row>
    <row r="37" spans="8:8" x14ac:dyDescent="0.25">
      <c r="H37" s="48"/>
    </row>
    <row r="38" spans="8:8" x14ac:dyDescent="0.25">
      <c r="H38" s="48"/>
    </row>
    <row r="39" spans="8:8" x14ac:dyDescent="0.25">
      <c r="H39" s="48"/>
    </row>
    <row r="40" spans="8:8" x14ac:dyDescent="0.25">
      <c r="H40" s="48"/>
    </row>
    <row r="41" spans="8:8" x14ac:dyDescent="0.25">
      <c r="H41" s="48"/>
    </row>
    <row r="42" spans="8:8" x14ac:dyDescent="0.25">
      <c r="H42" s="48"/>
    </row>
    <row r="43" spans="8:8" x14ac:dyDescent="0.25">
      <c r="H43" s="48"/>
    </row>
    <row r="44" spans="8:8" x14ac:dyDescent="0.25">
      <c r="H44" s="48"/>
    </row>
    <row r="45" spans="8:8" x14ac:dyDescent="0.25">
      <c r="H45" s="48"/>
    </row>
    <row r="46" spans="8:8" x14ac:dyDescent="0.25">
      <c r="H46" s="48"/>
    </row>
    <row r="47" spans="8:8" x14ac:dyDescent="0.25">
      <c r="H47" s="48"/>
    </row>
    <row r="48" spans="8:8" x14ac:dyDescent="0.25">
      <c r="H48" s="48"/>
    </row>
    <row r="49" spans="8:8" x14ac:dyDescent="0.25">
      <c r="H49" s="48"/>
    </row>
    <row r="50" spans="8:8" x14ac:dyDescent="0.25">
      <c r="H50" s="48"/>
    </row>
    <row r="51" spans="8:8" x14ac:dyDescent="0.25">
      <c r="H51" s="48"/>
    </row>
    <row r="52" spans="8:8" x14ac:dyDescent="0.25">
      <c r="H52" s="48"/>
    </row>
    <row r="53" spans="8:8" x14ac:dyDescent="0.25">
      <c r="H53" s="48"/>
    </row>
    <row r="54" spans="8:8" x14ac:dyDescent="0.25">
      <c r="H54" s="48"/>
    </row>
    <row r="55" spans="8:8" x14ac:dyDescent="0.25">
      <c r="H55" s="48"/>
    </row>
    <row r="56" spans="8:8" x14ac:dyDescent="0.25">
      <c r="H56" s="48"/>
    </row>
    <row r="57" spans="8:8" x14ac:dyDescent="0.25">
      <c r="H57" s="48"/>
    </row>
    <row r="58" spans="8:8" x14ac:dyDescent="0.25">
      <c r="H58" s="48"/>
    </row>
    <row r="59" spans="8:8" x14ac:dyDescent="0.25">
      <c r="H59" s="48"/>
    </row>
    <row r="60" spans="8:8" x14ac:dyDescent="0.25">
      <c r="H60" s="48"/>
    </row>
    <row r="61" spans="8:8" x14ac:dyDescent="0.25">
      <c r="H61" s="48"/>
    </row>
    <row r="62" spans="8:8" x14ac:dyDescent="0.25">
      <c r="H62" s="48"/>
    </row>
    <row r="63" spans="8:8" x14ac:dyDescent="0.25">
      <c r="H63" s="48"/>
    </row>
    <row r="64" spans="8:8" x14ac:dyDescent="0.25">
      <c r="H64" s="48"/>
    </row>
    <row r="65" spans="8:8" x14ac:dyDescent="0.25">
      <c r="H65" s="48"/>
    </row>
    <row r="66" spans="8:8" x14ac:dyDescent="0.25">
      <c r="H66" s="48"/>
    </row>
    <row r="67" spans="8:8" x14ac:dyDescent="0.25">
      <c r="H67" s="48"/>
    </row>
    <row r="68" spans="8:8" x14ac:dyDescent="0.25">
      <c r="H68" s="48"/>
    </row>
    <row r="69" spans="8:8" x14ac:dyDescent="0.25">
      <c r="H69" s="48"/>
    </row>
    <row r="70" spans="8:8" x14ac:dyDescent="0.25">
      <c r="H70" s="48"/>
    </row>
    <row r="71" spans="8:8" x14ac:dyDescent="0.25">
      <c r="H71" s="48"/>
    </row>
    <row r="72" spans="8:8" x14ac:dyDescent="0.25">
      <c r="H72" s="48"/>
    </row>
    <row r="73" spans="8:8" x14ac:dyDescent="0.25">
      <c r="H73" s="48"/>
    </row>
    <row r="74" spans="8:8" x14ac:dyDescent="0.25">
      <c r="H74" s="48"/>
    </row>
    <row r="75" spans="8:8" x14ac:dyDescent="0.25">
      <c r="H75" s="48"/>
    </row>
    <row r="76" spans="8:8" x14ac:dyDescent="0.25">
      <c r="H76" s="48"/>
    </row>
  </sheetData>
  <mergeCells count="10">
    <mergeCell ref="A3:A4"/>
    <mergeCell ref="B3:G4"/>
    <mergeCell ref="A1:A2"/>
    <mergeCell ref="B1:C2"/>
    <mergeCell ref="B14:B17"/>
    <mergeCell ref="G6:H6"/>
    <mergeCell ref="G7:H7"/>
    <mergeCell ref="G8:H8"/>
    <mergeCell ref="G9:H9"/>
    <mergeCell ref="G10:H10"/>
  </mergeCells>
  <dataValidations count="1">
    <dataValidation allowBlank="1" showInputMessage="1" showErrorMessage="1" sqref="E14:E17" xr:uid="{7449586D-78FA-4FC9-8F0D-480828B41D7C}"/>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1000000}">
          <x14:formula1>
            <xm:f>Report!$E$4:$H$4</xm:f>
          </x14:formula1>
          <xm:sqref>F14:K17 E6:E13</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9"/>
  <sheetViews>
    <sheetView topLeftCell="A12" zoomScale="70" zoomScaleNormal="70" workbookViewId="0">
      <selection activeCell="D18" sqref="D18"/>
    </sheetView>
  </sheetViews>
  <sheetFormatPr defaultColWidth="12.28515625" defaultRowHeight="15" x14ac:dyDescent="0.25"/>
  <cols>
    <col min="1" max="1" width="21.42578125" style="42" customWidth="1"/>
    <col min="2" max="2" width="25.7109375" style="39" customWidth="1"/>
    <col min="3" max="3" width="32.85546875" style="22" customWidth="1"/>
    <col min="4" max="4" width="28.140625" style="22" customWidth="1"/>
    <col min="5" max="5" width="23.7109375" style="39" customWidth="1"/>
    <col min="6" max="6" width="12.28515625" style="39"/>
    <col min="7" max="7" width="15.7109375" style="39" customWidth="1"/>
    <col min="8" max="16384" width="12.28515625" style="39"/>
  </cols>
  <sheetData>
    <row r="1" spans="1:13" ht="15.75" customHeight="1" x14ac:dyDescent="0.25">
      <c r="A1" s="303" t="s">
        <v>30</v>
      </c>
      <c r="B1" s="287" t="s">
        <v>968</v>
      </c>
      <c r="C1" s="288"/>
      <c r="D1" s="48"/>
    </row>
    <row r="2" spans="1:13" s="40" customFormat="1" ht="15.75" customHeight="1" x14ac:dyDescent="0.25">
      <c r="A2" s="304"/>
      <c r="B2" s="289"/>
      <c r="C2" s="290"/>
      <c r="D2" s="49"/>
    </row>
    <row r="3" spans="1:13" s="41" customFormat="1" x14ac:dyDescent="0.25">
      <c r="A3" s="305" t="s">
        <v>32</v>
      </c>
      <c r="B3" s="291" t="s">
        <v>968</v>
      </c>
      <c r="C3" s="292"/>
      <c r="D3" s="292"/>
      <c r="E3" s="292"/>
      <c r="F3" s="293"/>
      <c r="G3" s="294"/>
      <c r="H3" s="50"/>
    </row>
    <row r="4" spans="1:13" s="41" customFormat="1" ht="15.75" thickBot="1" x14ac:dyDescent="0.3">
      <c r="A4" s="306"/>
      <c r="B4" s="295"/>
      <c r="C4" s="296"/>
      <c r="D4" s="296"/>
      <c r="E4" s="296"/>
      <c r="F4" s="297"/>
      <c r="G4" s="298"/>
      <c r="H4" s="50"/>
    </row>
    <row r="5" spans="1:13" s="86" customFormat="1" ht="15.75" customHeight="1" x14ac:dyDescent="0.25">
      <c r="A5" s="120"/>
      <c r="B5" s="121"/>
      <c r="C5" s="122"/>
      <c r="D5" s="96"/>
      <c r="E5" s="123"/>
      <c r="F5" s="123"/>
      <c r="G5" s="123"/>
    </row>
    <row r="6" spans="1:13" s="86" customFormat="1" ht="15.75" customHeight="1" x14ac:dyDescent="0.25">
      <c r="A6" s="60"/>
      <c r="B6" s="61" t="s">
        <v>34</v>
      </c>
      <c r="C6" s="62" t="s">
        <v>35</v>
      </c>
      <c r="D6" s="61" t="s">
        <v>36</v>
      </c>
      <c r="E6" s="61" t="s">
        <v>37</v>
      </c>
      <c r="F6" s="63" t="s">
        <v>38</v>
      </c>
      <c r="G6" s="236" t="s">
        <v>39</v>
      </c>
      <c r="H6" s="236"/>
      <c r="I6" s="64" t="s">
        <v>40</v>
      </c>
      <c r="J6" s="119"/>
      <c r="K6" s="119"/>
      <c r="L6" s="119"/>
      <c r="M6" s="119"/>
    </row>
    <row r="7" spans="1:13" s="119" customFormat="1" ht="15.75" customHeight="1" x14ac:dyDescent="0.25">
      <c r="A7" s="66" t="s">
        <v>41</v>
      </c>
      <c r="B7" s="67">
        <f t="shared" ref="B7:G7" si="0">COUNTIF(F14:F348,"Fail")</f>
        <v>0</v>
      </c>
      <c r="C7" s="68">
        <f t="shared" si="0"/>
        <v>0</v>
      </c>
      <c r="D7" s="67">
        <f t="shared" si="0"/>
        <v>0</v>
      </c>
      <c r="E7" s="67">
        <f t="shared" si="0"/>
        <v>0</v>
      </c>
      <c r="F7" s="69">
        <f t="shared" si="0"/>
        <v>0</v>
      </c>
      <c r="G7" s="237">
        <f t="shared" si="0"/>
        <v>0</v>
      </c>
      <c r="H7" s="237"/>
      <c r="I7" s="70">
        <f>B7+C7+D7+E7+F7+G7</f>
        <v>0</v>
      </c>
      <c r="J7" s="86"/>
      <c r="K7" s="86"/>
      <c r="L7" s="86"/>
      <c r="M7" s="86"/>
    </row>
    <row r="8" spans="1:13" s="119" customFormat="1" ht="15.75" customHeight="1" x14ac:dyDescent="0.25">
      <c r="A8" s="66" t="s">
        <v>42</v>
      </c>
      <c r="B8" s="67">
        <f t="shared" ref="B8:G8" si="1">COUNTIF(F14:F349,"Pass")</f>
        <v>0</v>
      </c>
      <c r="C8" s="68">
        <f t="shared" si="1"/>
        <v>0</v>
      </c>
      <c r="D8" s="67">
        <f t="shared" si="1"/>
        <v>0</v>
      </c>
      <c r="E8" s="67">
        <f t="shared" si="1"/>
        <v>0</v>
      </c>
      <c r="F8" s="69">
        <f t="shared" si="1"/>
        <v>0</v>
      </c>
      <c r="G8" s="237">
        <f t="shared" si="1"/>
        <v>0</v>
      </c>
      <c r="H8" s="237"/>
      <c r="I8" s="70">
        <f>D8+E8+F8+G8+H8+C8+B8</f>
        <v>0</v>
      </c>
      <c r="J8" s="86"/>
      <c r="K8" s="86"/>
      <c r="L8" s="86"/>
      <c r="M8" s="86"/>
    </row>
    <row r="9" spans="1:13" s="86" customFormat="1" ht="15.75" customHeight="1" x14ac:dyDescent="0.25">
      <c r="A9" s="66" t="s">
        <v>43</v>
      </c>
      <c r="B9" s="67">
        <f t="shared" ref="B9:G9" si="2">COUNTIF(F14:F350,"Suspended")</f>
        <v>0</v>
      </c>
      <c r="C9" s="68">
        <f t="shared" si="2"/>
        <v>0</v>
      </c>
      <c r="D9" s="67">
        <f t="shared" si="2"/>
        <v>0</v>
      </c>
      <c r="E9" s="67">
        <f t="shared" si="2"/>
        <v>0</v>
      </c>
      <c r="F9" s="69">
        <f t="shared" si="2"/>
        <v>0</v>
      </c>
      <c r="G9" s="237">
        <f t="shared" si="2"/>
        <v>0</v>
      </c>
      <c r="H9" s="237"/>
      <c r="I9" s="70">
        <f>B9+C9+D9+E9+F9+G9</f>
        <v>0</v>
      </c>
      <c r="J9" s="119"/>
      <c r="K9" s="119"/>
      <c r="L9" s="119"/>
      <c r="M9" s="119"/>
    </row>
    <row r="10" spans="1:13" s="86" customFormat="1" ht="15.75" customHeight="1" x14ac:dyDescent="0.25">
      <c r="A10" s="71" t="s">
        <v>44</v>
      </c>
      <c r="B10" s="67">
        <f t="shared" ref="B10:G10" si="3">COUNTIF(F14:F351,"Not Executed")</f>
        <v>5</v>
      </c>
      <c r="C10" s="68">
        <f t="shared" si="3"/>
        <v>5</v>
      </c>
      <c r="D10" s="67">
        <f t="shared" si="3"/>
        <v>5</v>
      </c>
      <c r="E10" s="67">
        <f t="shared" si="3"/>
        <v>5</v>
      </c>
      <c r="F10" s="69">
        <f t="shared" si="3"/>
        <v>5</v>
      </c>
      <c r="G10" s="237">
        <f t="shared" si="3"/>
        <v>5</v>
      </c>
      <c r="H10" s="237"/>
      <c r="I10" s="70">
        <f>B10+C10+D10+E10+F10+G10</f>
        <v>30</v>
      </c>
    </row>
    <row r="11" spans="1:13" s="86" customFormat="1" ht="15.75" customHeight="1" x14ac:dyDescent="0.25">
      <c r="A11" s="72"/>
      <c r="B11" s="73"/>
      <c r="C11" s="74"/>
      <c r="D11" s="74"/>
      <c r="E11" s="75"/>
      <c r="F11" s="75"/>
      <c r="G11" s="75"/>
      <c r="H11" s="76"/>
      <c r="I11" s="76"/>
      <c r="J11" s="119"/>
      <c r="K11" s="119"/>
      <c r="L11" s="119"/>
      <c r="M11" s="119"/>
    </row>
    <row r="12" spans="1:13" s="86" customFormat="1" ht="15.75" customHeight="1" x14ac:dyDescent="0.25">
      <c r="A12" s="72"/>
      <c r="B12" s="73"/>
      <c r="C12" s="74"/>
      <c r="D12" s="74"/>
      <c r="E12" s="76"/>
      <c r="F12" s="76"/>
      <c r="G12" s="76"/>
      <c r="H12" s="76"/>
      <c r="I12" s="76"/>
      <c r="J12" s="119"/>
      <c r="K12" s="119"/>
      <c r="L12" s="119"/>
      <c r="M12" s="119"/>
    </row>
    <row r="13" spans="1:13" s="86"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30" x14ac:dyDescent="0.25">
      <c r="A14" s="52">
        <v>1</v>
      </c>
      <c r="B14" s="52" t="s">
        <v>969</v>
      </c>
      <c r="C14" s="84"/>
      <c r="D14" s="160" t="s">
        <v>970</v>
      </c>
      <c r="E14" s="84"/>
      <c r="F14" s="51" t="s">
        <v>29</v>
      </c>
      <c r="G14" s="51" t="s">
        <v>29</v>
      </c>
      <c r="H14" s="51" t="s">
        <v>29</v>
      </c>
      <c r="I14" s="51" t="s">
        <v>29</v>
      </c>
      <c r="J14" s="51" t="s">
        <v>29</v>
      </c>
      <c r="K14" s="51" t="s">
        <v>29</v>
      </c>
    </row>
    <row r="15" spans="1:13" ht="45.75" customHeight="1" x14ac:dyDescent="0.25">
      <c r="A15" s="52">
        <v>2</v>
      </c>
      <c r="B15" s="52" t="s">
        <v>971</v>
      </c>
      <c r="C15" s="84"/>
      <c r="D15" s="160" t="s">
        <v>970</v>
      </c>
      <c r="E15" s="84"/>
      <c r="F15" s="51" t="s">
        <v>29</v>
      </c>
      <c r="G15" s="51" t="s">
        <v>29</v>
      </c>
      <c r="H15" s="51" t="s">
        <v>29</v>
      </c>
      <c r="I15" s="51" t="s">
        <v>29</v>
      </c>
      <c r="J15" s="51" t="s">
        <v>29</v>
      </c>
      <c r="K15" s="51" t="s">
        <v>29</v>
      </c>
    </row>
    <row r="16" spans="1:13" ht="62.25" customHeight="1" x14ac:dyDescent="0.25">
      <c r="A16" s="52">
        <v>3</v>
      </c>
      <c r="B16" s="52" t="s">
        <v>972</v>
      </c>
      <c r="C16" s="84"/>
      <c r="D16" s="160" t="s">
        <v>973</v>
      </c>
      <c r="E16" s="84"/>
      <c r="F16" s="51" t="s">
        <v>29</v>
      </c>
      <c r="G16" s="51" t="s">
        <v>29</v>
      </c>
      <c r="H16" s="51" t="s">
        <v>29</v>
      </c>
      <c r="I16" s="51" t="s">
        <v>29</v>
      </c>
      <c r="J16" s="51" t="s">
        <v>29</v>
      </c>
      <c r="K16" s="51" t="s">
        <v>29</v>
      </c>
    </row>
    <row r="17" spans="1:11" x14ac:dyDescent="0.25">
      <c r="A17" s="52">
        <v>4</v>
      </c>
      <c r="B17" s="52" t="s">
        <v>974</v>
      </c>
      <c r="C17" s="84"/>
      <c r="D17" s="160" t="s">
        <v>975</v>
      </c>
      <c r="E17" s="84"/>
      <c r="F17" s="51" t="s">
        <v>29</v>
      </c>
      <c r="G17" s="51" t="s">
        <v>29</v>
      </c>
      <c r="H17" s="51" t="s">
        <v>29</v>
      </c>
      <c r="I17" s="51" t="s">
        <v>29</v>
      </c>
      <c r="J17" s="51" t="s">
        <v>29</v>
      </c>
      <c r="K17" s="51" t="s">
        <v>29</v>
      </c>
    </row>
    <row r="18" spans="1:11" ht="32.25" customHeight="1" x14ac:dyDescent="0.25">
      <c r="A18" s="52">
        <v>5</v>
      </c>
      <c r="B18" s="47" t="s">
        <v>976</v>
      </c>
      <c r="C18" s="84"/>
      <c r="D18" s="53" t="s">
        <v>977</v>
      </c>
      <c r="E18" s="84"/>
      <c r="F18" s="51" t="s">
        <v>29</v>
      </c>
      <c r="G18" s="51" t="s">
        <v>29</v>
      </c>
      <c r="H18" s="51" t="s">
        <v>29</v>
      </c>
      <c r="I18" s="51" t="s">
        <v>29</v>
      </c>
      <c r="J18" s="51" t="s">
        <v>29</v>
      </c>
      <c r="K18" s="51" t="s">
        <v>29</v>
      </c>
    </row>
    <row r="19" spans="1:11" x14ac:dyDescent="0.25">
      <c r="A19" s="43"/>
      <c r="B19" s="44"/>
      <c r="C19" s="45"/>
      <c r="D19" s="45"/>
      <c r="E19" s="44"/>
      <c r="F19" s="44"/>
      <c r="G19" s="44"/>
    </row>
  </sheetData>
  <mergeCells count="9">
    <mergeCell ref="G7:H7"/>
    <mergeCell ref="G8:H8"/>
    <mergeCell ref="G9:H9"/>
    <mergeCell ref="G10:H10"/>
    <mergeCell ref="A1:A2"/>
    <mergeCell ref="B1:C2"/>
    <mergeCell ref="A3:A4"/>
    <mergeCell ref="B3:G4"/>
    <mergeCell ref="G6:H6"/>
  </mergeCell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1000000}">
          <x14:formula1>
            <xm:f>Report!$E$4:$H$4</xm:f>
          </x14:formula1>
          <xm:sqref>F14:K18 E6:E13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
  <sheetViews>
    <sheetView zoomScale="70" zoomScaleNormal="70" workbookViewId="0">
      <selection activeCell="E25" sqref="E25"/>
    </sheetView>
  </sheetViews>
  <sheetFormatPr defaultColWidth="12.28515625" defaultRowHeight="15" x14ac:dyDescent="0.25"/>
  <cols>
    <col min="1" max="1" width="21.42578125" style="22" customWidth="1"/>
    <col min="2" max="2" width="25.7109375" style="22" customWidth="1"/>
    <col min="3" max="3" width="32.85546875" style="22" customWidth="1"/>
    <col min="4" max="5" width="27.140625" style="22" customWidth="1"/>
    <col min="6" max="11" width="12.42578125" style="22" customWidth="1"/>
    <col min="12" max="16384" width="12.28515625" style="22"/>
  </cols>
  <sheetData>
    <row r="1" spans="1:13" s="39" customFormat="1" ht="15.75" customHeight="1" x14ac:dyDescent="0.25">
      <c r="A1" s="229" t="s">
        <v>30</v>
      </c>
      <c r="B1" s="231" t="s">
        <v>31</v>
      </c>
      <c r="C1" s="232"/>
      <c r="D1" s="86"/>
      <c r="E1" s="86"/>
      <c r="F1" s="86"/>
      <c r="G1" s="86"/>
    </row>
    <row r="2" spans="1:13" s="40" customFormat="1" ht="15.75" customHeight="1" x14ac:dyDescent="0.25">
      <c r="A2" s="230"/>
      <c r="B2" s="233"/>
      <c r="C2" s="234"/>
      <c r="D2" s="88"/>
      <c r="E2" s="88"/>
      <c r="F2" s="88"/>
      <c r="G2" s="88"/>
    </row>
    <row r="3" spans="1:13" s="41" customFormat="1" x14ac:dyDescent="0.25">
      <c r="A3" s="219" t="s">
        <v>32</v>
      </c>
      <c r="B3" s="221" t="s">
        <v>33</v>
      </c>
      <c r="C3" s="222"/>
      <c r="D3" s="222"/>
      <c r="E3" s="222"/>
      <c r="F3" s="223"/>
      <c r="G3" s="224"/>
    </row>
    <row r="4" spans="1:13" s="41" customFormat="1" x14ac:dyDescent="0.25">
      <c r="A4" s="220"/>
      <c r="B4" s="225"/>
      <c r="C4" s="226"/>
      <c r="D4" s="226"/>
      <c r="E4" s="226"/>
      <c r="F4" s="227"/>
      <c r="G4" s="228"/>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0</v>
      </c>
      <c r="C8" s="68">
        <f t="shared" si="1"/>
        <v>0</v>
      </c>
      <c r="D8" s="67">
        <f t="shared" si="1"/>
        <v>0</v>
      </c>
      <c r="E8" s="67">
        <f t="shared" si="1"/>
        <v>0</v>
      </c>
      <c r="F8" s="69">
        <f t="shared" si="1"/>
        <v>0</v>
      </c>
      <c r="G8" s="237">
        <f t="shared" si="1"/>
        <v>0</v>
      </c>
      <c r="H8" s="237"/>
      <c r="I8" s="70">
        <f>D8+E8+F8+G8+H8+C8+B8</f>
        <v>0</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s="59" customFormat="1" ht="126" x14ac:dyDescent="0.25">
      <c r="A14" s="102"/>
      <c r="B14" s="235" t="s">
        <v>57</v>
      </c>
      <c r="C14" s="83"/>
      <c r="D14" s="92" t="s">
        <v>58</v>
      </c>
      <c r="E14" s="93" t="s">
        <v>59</v>
      </c>
      <c r="F14" s="94"/>
      <c r="G14" s="94"/>
      <c r="H14" s="94"/>
      <c r="I14" s="94"/>
      <c r="J14" s="81"/>
      <c r="K14" s="81"/>
      <c r="L14" s="82"/>
    </row>
    <row r="15" spans="1:13" ht="63" x14ac:dyDescent="0.25">
      <c r="A15" s="102"/>
      <c r="B15" s="235"/>
      <c r="C15" s="99"/>
      <c r="D15" s="92" t="s">
        <v>60</v>
      </c>
      <c r="E15" s="93" t="s">
        <v>61</v>
      </c>
      <c r="F15" s="94"/>
      <c r="G15" s="94"/>
      <c r="H15" s="94"/>
      <c r="I15" s="94"/>
      <c r="J15" s="81"/>
      <c r="K15" s="81"/>
    </row>
    <row r="16" spans="1:13" ht="47.25" x14ac:dyDescent="0.25">
      <c r="A16" s="102"/>
      <c r="B16" s="235" t="s">
        <v>62</v>
      </c>
      <c r="C16" s="99"/>
      <c r="D16" s="92" t="s">
        <v>63</v>
      </c>
      <c r="E16" s="93" t="s">
        <v>64</v>
      </c>
      <c r="F16" s="94"/>
      <c r="G16" s="94"/>
      <c r="H16" s="94"/>
      <c r="I16" s="94"/>
      <c r="J16" s="81"/>
      <c r="K16" s="81"/>
    </row>
    <row r="17" spans="1:11" ht="31.5" x14ac:dyDescent="0.25">
      <c r="A17" s="102"/>
      <c r="B17" s="235"/>
      <c r="C17" s="99" t="s">
        <v>65</v>
      </c>
      <c r="D17" s="218" t="s">
        <v>66</v>
      </c>
      <c r="E17" s="93" t="s">
        <v>67</v>
      </c>
      <c r="F17" s="94"/>
      <c r="G17" s="94"/>
      <c r="H17" s="94"/>
      <c r="I17" s="94"/>
      <c r="J17" s="81"/>
      <c r="K17" s="81"/>
    </row>
    <row r="18" spans="1:11" ht="47.25" x14ac:dyDescent="0.25">
      <c r="A18" s="102"/>
      <c r="B18" s="235"/>
      <c r="C18" s="99" t="s">
        <v>68</v>
      </c>
      <c r="D18" s="218"/>
      <c r="E18" s="93" t="s">
        <v>69</v>
      </c>
      <c r="F18" s="94"/>
      <c r="G18" s="94"/>
      <c r="H18" s="94"/>
      <c r="I18" s="94"/>
      <c r="J18" s="94"/>
      <c r="K18" s="94"/>
    </row>
    <row r="19" spans="1:11" ht="78.75" x14ac:dyDescent="0.25">
      <c r="A19" s="104"/>
      <c r="B19" s="235"/>
      <c r="C19" s="99"/>
      <c r="D19" s="218"/>
      <c r="E19" s="93" t="s">
        <v>70</v>
      </c>
      <c r="F19" s="94"/>
      <c r="G19" s="94"/>
      <c r="H19" s="94"/>
      <c r="I19" s="94"/>
      <c r="J19" s="94"/>
      <c r="K19" s="94"/>
    </row>
    <row r="20" spans="1:11" ht="78.75" x14ac:dyDescent="0.25">
      <c r="A20" s="105"/>
      <c r="B20" s="98" t="s">
        <v>71</v>
      </c>
      <c r="C20" s="99" t="s">
        <v>72</v>
      </c>
      <c r="D20" s="92" t="s">
        <v>73</v>
      </c>
      <c r="E20" s="93" t="s">
        <v>74</v>
      </c>
      <c r="F20" s="94"/>
      <c r="G20" s="94"/>
      <c r="H20" s="94"/>
      <c r="I20" s="94"/>
      <c r="J20" s="94"/>
      <c r="K20" s="94"/>
    </row>
    <row r="21" spans="1:11" ht="31.5" x14ac:dyDescent="0.25">
      <c r="A21" s="105"/>
      <c r="B21" s="217" t="s">
        <v>75</v>
      </c>
      <c r="C21" s="99"/>
      <c r="D21" s="92" t="s">
        <v>76</v>
      </c>
      <c r="E21" s="93" t="s">
        <v>77</v>
      </c>
      <c r="F21" s="94"/>
      <c r="G21" s="94"/>
      <c r="H21" s="94"/>
      <c r="I21" s="94"/>
      <c r="J21" s="94"/>
      <c r="K21" s="94"/>
    </row>
    <row r="22" spans="1:11" ht="31.5" x14ac:dyDescent="0.25">
      <c r="A22" s="105"/>
      <c r="B22" s="217"/>
      <c r="C22" s="99"/>
      <c r="D22" s="92" t="s">
        <v>78</v>
      </c>
      <c r="E22" s="93" t="s">
        <v>77</v>
      </c>
      <c r="F22" s="94"/>
      <c r="G22" s="94"/>
      <c r="H22" s="94"/>
      <c r="I22" s="94"/>
      <c r="J22" s="94"/>
      <c r="K22" s="94"/>
    </row>
    <row r="23" spans="1:11" ht="47.25" x14ac:dyDescent="0.25">
      <c r="A23" s="105"/>
      <c r="B23" s="217"/>
      <c r="C23" s="99" t="s">
        <v>79</v>
      </c>
      <c r="D23" s="218" t="s">
        <v>80</v>
      </c>
      <c r="E23" s="93" t="s">
        <v>81</v>
      </c>
      <c r="F23" s="94"/>
      <c r="G23" s="94"/>
      <c r="H23" s="94"/>
      <c r="I23" s="94"/>
      <c r="J23" s="94"/>
      <c r="K23" s="94"/>
    </row>
    <row r="24" spans="1:11" ht="47.25" x14ac:dyDescent="0.25">
      <c r="A24" s="105"/>
      <c r="B24" s="217"/>
      <c r="C24" s="99" t="s">
        <v>82</v>
      </c>
      <c r="D24" s="218"/>
      <c r="E24" s="93" t="s">
        <v>83</v>
      </c>
      <c r="F24" s="94"/>
      <c r="G24" s="94"/>
      <c r="H24" s="94"/>
      <c r="I24" s="94"/>
      <c r="J24" s="94"/>
      <c r="K24" s="94"/>
    </row>
    <row r="25" spans="1:11" ht="31.5" x14ac:dyDescent="0.25">
      <c r="A25" s="105"/>
      <c r="B25" s="217"/>
      <c r="C25" s="99"/>
      <c r="D25" s="218"/>
      <c r="E25" s="93" t="s">
        <v>84</v>
      </c>
      <c r="F25" s="94"/>
      <c r="G25" s="94"/>
      <c r="H25" s="94"/>
      <c r="I25" s="94"/>
      <c r="J25" s="94"/>
      <c r="K25" s="94"/>
    </row>
    <row r="26" spans="1:11" x14ac:dyDescent="0.25">
      <c r="A26" s="45"/>
      <c r="B26" s="45"/>
      <c r="C26" s="45"/>
      <c r="D26" s="45"/>
      <c r="E26" s="45"/>
      <c r="F26" s="45"/>
    </row>
  </sheetData>
  <mergeCells count="14">
    <mergeCell ref="B21:B25"/>
    <mergeCell ref="D23:D25"/>
    <mergeCell ref="A3:A4"/>
    <mergeCell ref="B3:G4"/>
    <mergeCell ref="A1:A2"/>
    <mergeCell ref="B1:C2"/>
    <mergeCell ref="B14:B15"/>
    <mergeCell ref="B16:B19"/>
    <mergeCell ref="D17:D19"/>
    <mergeCell ref="G6:H6"/>
    <mergeCell ref="G7:H7"/>
    <mergeCell ref="G8:H8"/>
    <mergeCell ref="G9:H9"/>
    <mergeCell ref="G10:H10"/>
  </mergeCells>
  <dataValidations count="1">
    <dataValidation allowBlank="1" showInputMessage="1" showErrorMessage="1" sqref="E14:E25" xr:uid="{1241D800-8DFD-4BF3-8A02-F81D5444C3F9}"/>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Report!$E$4:$H$4</xm:f>
          </x14:formula1>
          <xm:sqref>F14:K25 E6:E13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1"/>
  <sheetViews>
    <sheetView zoomScale="70" zoomScaleNormal="70" workbookViewId="0">
      <selection activeCell="I17" sqref="I17"/>
    </sheetView>
  </sheetViews>
  <sheetFormatPr defaultColWidth="12.28515625" defaultRowHeight="15" x14ac:dyDescent="0.25"/>
  <cols>
    <col min="1" max="1" width="21.42578125" style="22" customWidth="1"/>
    <col min="2" max="2" width="25.7109375" style="22" customWidth="1"/>
    <col min="3" max="3" width="32.85546875" style="22" customWidth="1"/>
    <col min="4" max="5" width="27.140625" style="22" customWidth="1"/>
    <col min="6" max="11" width="12.42578125" style="22" customWidth="1"/>
    <col min="12" max="16384" width="12.28515625" style="22"/>
  </cols>
  <sheetData>
    <row r="1" spans="1:13" ht="15.75" customHeight="1" x14ac:dyDescent="0.25">
      <c r="A1" s="229" t="s">
        <v>30</v>
      </c>
      <c r="B1" s="246" t="s">
        <v>85</v>
      </c>
      <c r="C1" s="247"/>
      <c r="D1" s="96"/>
      <c r="E1" s="96"/>
      <c r="F1" s="96"/>
      <c r="G1" s="96"/>
    </row>
    <row r="2" spans="1:13" s="46" customFormat="1" ht="15.75" customHeight="1" x14ac:dyDescent="0.25">
      <c r="A2" s="230"/>
      <c r="B2" s="248"/>
      <c r="C2" s="249"/>
      <c r="D2" s="97"/>
      <c r="E2" s="97"/>
      <c r="F2" s="97"/>
      <c r="G2" s="97"/>
    </row>
    <row r="3" spans="1:13" x14ac:dyDescent="0.25">
      <c r="A3" s="219" t="s">
        <v>32</v>
      </c>
      <c r="B3" s="238" t="s">
        <v>86</v>
      </c>
      <c r="C3" s="239"/>
      <c r="D3" s="239"/>
      <c r="E3" s="239"/>
      <c r="F3" s="240"/>
      <c r="G3" s="241"/>
    </row>
    <row r="4" spans="1:13" x14ac:dyDescent="0.25">
      <c r="A4" s="220"/>
      <c r="B4" s="242"/>
      <c r="C4" s="243"/>
      <c r="D4" s="243"/>
      <c r="E4" s="243"/>
      <c r="F4" s="244"/>
      <c r="G4" s="245"/>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COUNTIF(F14:F365,"Fail")</f>
        <v>0</v>
      </c>
      <c r="C7" s="68">
        <f>COUNTIF(G14:G365,"Fail")</f>
        <v>0</v>
      </c>
      <c r="D7" s="67">
        <f>COUNTIF(H14:H365,"Fail")</f>
        <v>0</v>
      </c>
      <c r="E7" s="67">
        <f t="shared" ref="E7:G7" si="0">COUNTIF(I14:I365,"Fail")</f>
        <v>0</v>
      </c>
      <c r="F7" s="69">
        <f t="shared" si="0"/>
        <v>0</v>
      </c>
      <c r="G7" s="237">
        <f t="shared" si="0"/>
        <v>0</v>
      </c>
      <c r="H7" s="237"/>
      <c r="I7" s="70">
        <f>B7+C7+D7+E7+F7+G7</f>
        <v>0</v>
      </c>
      <c r="J7" s="59"/>
      <c r="K7" s="59"/>
      <c r="L7" s="59"/>
      <c r="M7" s="59"/>
    </row>
    <row r="8" spans="1:13" s="65" customFormat="1" ht="15" customHeight="1" x14ac:dyDescent="0.25">
      <c r="A8" s="66" t="s">
        <v>42</v>
      </c>
      <c r="B8" s="67">
        <f>COUNTIF(F14:F366,"Pass")</f>
        <v>7</v>
      </c>
      <c r="C8" s="68">
        <f>COUNTIF(G14:G366,"Pass")</f>
        <v>0</v>
      </c>
      <c r="D8" s="67">
        <f>COUNTIF(H14:H366,"Pass")</f>
        <v>7</v>
      </c>
      <c r="E8" s="67">
        <f t="shared" ref="E8:G8" si="1">COUNTIF(I14:I366,"Pass")</f>
        <v>0</v>
      </c>
      <c r="F8" s="69">
        <f t="shared" si="1"/>
        <v>0</v>
      </c>
      <c r="G8" s="237">
        <f t="shared" si="1"/>
        <v>0</v>
      </c>
      <c r="H8" s="237"/>
      <c r="I8" s="70">
        <f>D8+E8+F8+G8+H8+C8+B8</f>
        <v>14</v>
      </c>
      <c r="J8" s="59"/>
      <c r="K8" s="59"/>
      <c r="L8" s="59"/>
      <c r="M8" s="59"/>
    </row>
    <row r="9" spans="1:13" s="59" customFormat="1" ht="15" customHeight="1" x14ac:dyDescent="0.25">
      <c r="A9" s="66" t="s">
        <v>43</v>
      </c>
      <c r="B9" s="67">
        <f>COUNTIF(F14:F367,"Suspended")</f>
        <v>0</v>
      </c>
      <c r="C9" s="68">
        <f>COUNTIF(G14:G367,"Suspended")</f>
        <v>0</v>
      </c>
      <c r="D9" s="67">
        <f>COUNTIF(H14:H367,"Suspended")</f>
        <v>0</v>
      </c>
      <c r="E9" s="67">
        <f t="shared" ref="E9:G9" si="2">COUNTIF(I14:I367,"Suspended")</f>
        <v>0</v>
      </c>
      <c r="F9" s="69">
        <f t="shared" si="2"/>
        <v>0</v>
      </c>
      <c r="G9" s="237">
        <f t="shared" si="2"/>
        <v>0</v>
      </c>
      <c r="H9" s="237"/>
      <c r="I9" s="70">
        <f>B9+C9+D9+E9+F9+G9</f>
        <v>0</v>
      </c>
      <c r="J9" s="65"/>
      <c r="K9" s="65"/>
      <c r="L9" s="65"/>
      <c r="M9" s="65"/>
    </row>
    <row r="10" spans="1:13" s="59" customFormat="1" ht="15" customHeight="1" x14ac:dyDescent="0.25">
      <c r="A10" s="71" t="s">
        <v>44</v>
      </c>
      <c r="B10" s="67">
        <f>COUNTIF(F14:F368,"Not Executed")</f>
        <v>0</v>
      </c>
      <c r="C10" s="68">
        <f>COUNTIF(G14:G368,"Not Executed")</f>
        <v>0</v>
      </c>
      <c r="D10" s="67">
        <f>COUNTIF(H14:H368,"Not Executed")</f>
        <v>0</v>
      </c>
      <c r="E10" s="67">
        <f t="shared" ref="E10:G10" si="3">COUNTIF(I14:I368,"Not Executed")</f>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94.5" x14ac:dyDescent="0.25">
      <c r="A14" s="98"/>
      <c r="B14" s="109" t="s">
        <v>85</v>
      </c>
      <c r="C14" s="99"/>
      <c r="D14" s="100" t="s">
        <v>87</v>
      </c>
      <c r="E14" s="101" t="s">
        <v>88</v>
      </c>
      <c r="F14" s="94" t="s">
        <v>26</v>
      </c>
      <c r="G14" s="94"/>
      <c r="H14" s="94" t="s">
        <v>26</v>
      </c>
      <c r="I14" s="94"/>
      <c r="J14" s="81"/>
      <c r="K14" s="81"/>
    </row>
    <row r="15" spans="1:13" ht="47.25" x14ac:dyDescent="0.25">
      <c r="A15" s="102"/>
      <c r="B15" s="252" t="s">
        <v>89</v>
      </c>
      <c r="C15" s="99"/>
      <c r="D15" s="103" t="s">
        <v>90</v>
      </c>
      <c r="E15" s="93" t="s">
        <v>91</v>
      </c>
      <c r="F15" s="94" t="s">
        <v>26</v>
      </c>
      <c r="G15" s="94"/>
      <c r="H15" s="94" t="s">
        <v>26</v>
      </c>
      <c r="I15" s="94"/>
      <c r="J15" s="81"/>
      <c r="K15" s="81"/>
    </row>
    <row r="16" spans="1:13" ht="63" x14ac:dyDescent="0.25">
      <c r="A16" s="102"/>
      <c r="B16" s="250"/>
      <c r="C16" s="99"/>
      <c r="D16" s="92" t="s">
        <v>92</v>
      </c>
      <c r="E16" s="93" t="s">
        <v>93</v>
      </c>
      <c r="F16" s="94" t="s">
        <v>26</v>
      </c>
      <c r="G16" s="94"/>
      <c r="H16" s="94" t="s">
        <v>26</v>
      </c>
      <c r="I16" s="94"/>
      <c r="J16" s="81"/>
      <c r="K16" s="81"/>
    </row>
    <row r="17" spans="1:11" ht="47.25" x14ac:dyDescent="0.25">
      <c r="A17" s="102"/>
      <c r="B17" s="110" t="s">
        <v>94</v>
      </c>
      <c r="C17" s="99"/>
      <c r="D17" s="92" t="s">
        <v>95</v>
      </c>
      <c r="E17" s="93" t="s">
        <v>96</v>
      </c>
      <c r="F17" s="94" t="s">
        <v>26</v>
      </c>
      <c r="G17" s="94"/>
      <c r="H17" s="94" t="s">
        <v>26</v>
      </c>
      <c r="I17" s="94"/>
      <c r="J17" s="81"/>
      <c r="K17" s="81"/>
    </row>
    <row r="18" spans="1:11" ht="63" x14ac:dyDescent="0.25">
      <c r="A18" s="102"/>
      <c r="B18" s="250" t="s">
        <v>97</v>
      </c>
      <c r="C18" s="99"/>
      <c r="D18" s="92" t="s">
        <v>98</v>
      </c>
      <c r="E18" s="93" t="s">
        <v>99</v>
      </c>
      <c r="F18" s="94" t="s">
        <v>26</v>
      </c>
      <c r="G18" s="94"/>
      <c r="H18" s="94" t="s">
        <v>26</v>
      </c>
      <c r="I18" s="51"/>
      <c r="J18" s="51"/>
      <c r="K18" s="51"/>
    </row>
    <row r="19" spans="1:11" ht="31.5" x14ac:dyDescent="0.25">
      <c r="A19" s="102"/>
      <c r="B19" s="251"/>
      <c r="C19" s="99"/>
      <c r="D19" s="100" t="s">
        <v>100</v>
      </c>
      <c r="E19" s="101" t="s">
        <v>101</v>
      </c>
      <c r="F19" s="94" t="s">
        <v>26</v>
      </c>
      <c r="G19" s="94"/>
      <c r="H19" s="94" t="s">
        <v>26</v>
      </c>
      <c r="I19" s="51"/>
      <c r="J19" s="51"/>
      <c r="K19" s="51"/>
    </row>
    <row r="20" spans="1:11" ht="31.5" x14ac:dyDescent="0.25">
      <c r="A20" s="105"/>
      <c r="B20" s="109" t="s">
        <v>102</v>
      </c>
      <c r="C20" s="93" t="s">
        <v>103</v>
      </c>
      <c r="D20" s="92" t="s">
        <v>104</v>
      </c>
      <c r="E20" s="93" t="s">
        <v>105</v>
      </c>
      <c r="F20" s="94" t="s">
        <v>26</v>
      </c>
      <c r="G20" s="94"/>
      <c r="H20" s="94" t="s">
        <v>26</v>
      </c>
      <c r="I20" s="161"/>
      <c r="J20" s="161"/>
      <c r="K20" s="161"/>
    </row>
    <row r="21" spans="1:11" x14ac:dyDescent="0.25">
      <c r="C21" s="45"/>
    </row>
  </sheetData>
  <mergeCells count="11">
    <mergeCell ref="A3:A4"/>
    <mergeCell ref="B3:G4"/>
    <mergeCell ref="A1:A2"/>
    <mergeCell ref="B1:C2"/>
    <mergeCell ref="B18:B19"/>
    <mergeCell ref="B15:B16"/>
    <mergeCell ref="G6:H6"/>
    <mergeCell ref="G7:H7"/>
    <mergeCell ref="G8:H8"/>
    <mergeCell ref="G9:H9"/>
    <mergeCell ref="G10:H10"/>
  </mergeCells>
  <dataValidations count="1">
    <dataValidation allowBlank="1" showInputMessage="1" showErrorMessage="1" sqref="E14:E20" xr:uid="{C00CDB01-99F8-4A14-9305-C095F8A6A6C6}"/>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Report!$E$4:$H$4</xm:f>
          </x14:formula1>
          <xm:sqref>E6:E13 F14:K20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6"/>
  <sheetViews>
    <sheetView topLeftCell="A20" zoomScale="70" zoomScaleNormal="70" workbookViewId="0">
      <selection activeCell="H21" sqref="H21"/>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31" t="s">
        <v>106</v>
      </c>
      <c r="C1" s="232"/>
      <c r="D1" s="85"/>
      <c r="E1" s="86"/>
      <c r="F1" s="86"/>
      <c r="G1" s="86"/>
    </row>
    <row r="2" spans="1:13" s="40" customFormat="1" ht="15.75" customHeight="1" x14ac:dyDescent="0.25">
      <c r="A2" s="230"/>
      <c r="B2" s="233"/>
      <c r="C2" s="234"/>
      <c r="D2" s="87"/>
      <c r="E2" s="88"/>
      <c r="F2" s="88"/>
      <c r="G2" s="88"/>
    </row>
    <row r="3" spans="1:13" s="41" customFormat="1" x14ac:dyDescent="0.25">
      <c r="A3" s="219" t="s">
        <v>32</v>
      </c>
      <c r="B3" s="221" t="s">
        <v>107</v>
      </c>
      <c r="C3" s="222"/>
      <c r="D3" s="222"/>
      <c r="E3" s="222"/>
      <c r="F3" s="223"/>
      <c r="G3" s="224"/>
      <c r="H3" s="50"/>
    </row>
    <row r="4" spans="1:13" s="41" customFormat="1" x14ac:dyDescent="0.25">
      <c r="A4" s="220"/>
      <c r="B4" s="225"/>
      <c r="C4" s="226"/>
      <c r="D4" s="226"/>
      <c r="E4" s="226"/>
      <c r="F4" s="227"/>
      <c r="G4" s="228"/>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11</v>
      </c>
      <c r="C8" s="68">
        <f t="shared" si="1"/>
        <v>0</v>
      </c>
      <c r="D8" s="67">
        <f t="shared" si="1"/>
        <v>11</v>
      </c>
      <c r="E8" s="67">
        <f t="shared" si="1"/>
        <v>0</v>
      </c>
      <c r="F8" s="69">
        <f t="shared" si="1"/>
        <v>0</v>
      </c>
      <c r="G8" s="237">
        <f t="shared" si="1"/>
        <v>0</v>
      </c>
      <c r="H8" s="237"/>
      <c r="I8" s="70">
        <f>D8+E8+F8+G8+H8+C8+B8</f>
        <v>22</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1</v>
      </c>
      <c r="C10" s="68">
        <f t="shared" si="3"/>
        <v>0</v>
      </c>
      <c r="D10" s="67">
        <f t="shared" si="3"/>
        <v>1</v>
      </c>
      <c r="E10" s="67">
        <f t="shared" si="3"/>
        <v>0</v>
      </c>
      <c r="F10" s="69">
        <f t="shared" si="3"/>
        <v>0</v>
      </c>
      <c r="G10" s="237">
        <f t="shared" si="3"/>
        <v>0</v>
      </c>
      <c r="H10" s="237"/>
      <c r="I10" s="70">
        <f>B10+C10+D10+E10+F10+G10</f>
        <v>2</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31.5" x14ac:dyDescent="0.25">
      <c r="A14" s="89"/>
      <c r="B14" s="111" t="s">
        <v>108</v>
      </c>
      <c r="C14" s="91"/>
      <c r="D14" s="92" t="s">
        <v>109</v>
      </c>
      <c r="E14" s="93" t="s">
        <v>110</v>
      </c>
      <c r="F14" s="94" t="s">
        <v>26</v>
      </c>
      <c r="G14" s="94"/>
      <c r="H14" s="94" t="s">
        <v>26</v>
      </c>
      <c r="I14" s="94"/>
      <c r="J14" s="81"/>
      <c r="K14" s="81"/>
    </row>
    <row r="15" spans="1:13" ht="63" x14ac:dyDescent="0.25">
      <c r="A15" s="89"/>
      <c r="B15" s="217" t="s">
        <v>111</v>
      </c>
      <c r="C15" s="162" t="s">
        <v>112</v>
      </c>
      <c r="D15" s="92" t="s">
        <v>113</v>
      </c>
      <c r="E15" s="93" t="s">
        <v>114</v>
      </c>
      <c r="F15" s="94" t="s">
        <v>26</v>
      </c>
      <c r="G15" s="94"/>
      <c r="H15" s="94" t="s">
        <v>26</v>
      </c>
      <c r="I15" s="94"/>
      <c r="J15" s="81"/>
      <c r="K15" s="81"/>
    </row>
    <row r="16" spans="1:13" ht="31.5" x14ac:dyDescent="0.25">
      <c r="A16" s="89"/>
      <c r="B16" s="217"/>
      <c r="C16" s="162" t="s">
        <v>115</v>
      </c>
      <c r="D16" s="92" t="s">
        <v>116</v>
      </c>
      <c r="E16" s="93" t="s">
        <v>117</v>
      </c>
      <c r="F16" s="94" t="s">
        <v>26</v>
      </c>
      <c r="G16" s="94"/>
      <c r="H16" s="94" t="s">
        <v>26</v>
      </c>
      <c r="I16" s="94"/>
      <c r="J16" s="81"/>
      <c r="K16" s="81"/>
    </row>
    <row r="17" spans="1:11" ht="47.25" x14ac:dyDescent="0.25">
      <c r="A17" s="89"/>
      <c r="B17" s="217"/>
      <c r="C17" s="91"/>
      <c r="D17" s="92" t="s">
        <v>118</v>
      </c>
      <c r="E17" s="93" t="s">
        <v>119</v>
      </c>
      <c r="F17" s="94" t="s">
        <v>26</v>
      </c>
      <c r="G17" s="94"/>
      <c r="H17" s="94" t="s">
        <v>26</v>
      </c>
      <c r="I17" s="94"/>
      <c r="J17" s="81"/>
      <c r="K17" s="81"/>
    </row>
    <row r="18" spans="1:11" ht="31.5" x14ac:dyDescent="0.25">
      <c r="A18" s="89"/>
      <c r="B18" s="217"/>
      <c r="C18" s="91"/>
      <c r="D18" s="92" t="s">
        <v>120</v>
      </c>
      <c r="E18" s="93" t="s">
        <v>121</v>
      </c>
      <c r="F18" s="94" t="s">
        <v>26</v>
      </c>
      <c r="G18" s="94"/>
      <c r="H18" s="94" t="s">
        <v>26</v>
      </c>
      <c r="I18" s="94"/>
      <c r="J18" s="94"/>
      <c r="K18" s="94"/>
    </row>
    <row r="19" spans="1:11" ht="47.25" x14ac:dyDescent="0.25">
      <c r="A19" s="89"/>
      <c r="B19" s="217"/>
      <c r="C19" s="91"/>
      <c r="D19" s="92" t="s">
        <v>122</v>
      </c>
      <c r="E19" s="93" t="s">
        <v>123</v>
      </c>
      <c r="F19" s="94" t="s">
        <v>26</v>
      </c>
      <c r="G19" s="94"/>
      <c r="H19" s="94" t="s">
        <v>26</v>
      </c>
      <c r="I19" s="94"/>
      <c r="J19" s="94"/>
      <c r="K19" s="94"/>
    </row>
    <row r="20" spans="1:11" ht="47.25" x14ac:dyDescent="0.25">
      <c r="A20" s="89"/>
      <c r="B20" s="217"/>
      <c r="C20" s="91"/>
      <c r="D20" s="92" t="s">
        <v>124</v>
      </c>
      <c r="E20" s="93" t="s">
        <v>125</v>
      </c>
      <c r="F20" s="94" t="s">
        <v>26</v>
      </c>
      <c r="G20" s="94"/>
      <c r="H20" s="94" t="s">
        <v>26</v>
      </c>
      <c r="I20" s="94"/>
      <c r="J20" s="94"/>
      <c r="K20" s="94"/>
    </row>
    <row r="21" spans="1:11" ht="47.25" x14ac:dyDescent="0.25">
      <c r="A21" s="89"/>
      <c r="B21" s="217"/>
      <c r="C21" s="91"/>
      <c r="D21" s="92" t="s">
        <v>126</v>
      </c>
      <c r="E21" s="93" t="s">
        <v>127</v>
      </c>
      <c r="F21" s="94" t="s">
        <v>29</v>
      </c>
      <c r="G21" s="94"/>
      <c r="H21" s="94" t="s">
        <v>29</v>
      </c>
      <c r="I21" s="94"/>
      <c r="J21" s="94"/>
      <c r="K21" s="94"/>
    </row>
    <row r="22" spans="1:11" ht="47.25" x14ac:dyDescent="0.25">
      <c r="A22" s="89"/>
      <c r="B22" s="217"/>
      <c r="C22" s="91"/>
      <c r="D22" s="92" t="s">
        <v>128</v>
      </c>
      <c r="E22" s="93" t="s">
        <v>129</v>
      </c>
      <c r="F22" s="94" t="s">
        <v>26</v>
      </c>
      <c r="G22" s="94"/>
      <c r="H22" s="94" t="s">
        <v>26</v>
      </c>
      <c r="I22" s="94"/>
      <c r="J22" s="94"/>
      <c r="K22" s="94"/>
    </row>
    <row r="23" spans="1:11" ht="31.5" x14ac:dyDescent="0.25">
      <c r="A23" s="89"/>
      <c r="B23" s="217"/>
      <c r="C23" s="91"/>
      <c r="D23" s="92" t="s">
        <v>130</v>
      </c>
      <c r="E23" s="93" t="s">
        <v>131</v>
      </c>
      <c r="F23" s="94" t="s">
        <v>26</v>
      </c>
      <c r="G23" s="94"/>
      <c r="H23" s="94" t="s">
        <v>26</v>
      </c>
      <c r="I23" s="94"/>
      <c r="J23" s="94"/>
      <c r="K23" s="94"/>
    </row>
    <row r="24" spans="1:11" ht="31.5" x14ac:dyDescent="0.25">
      <c r="A24" s="95"/>
      <c r="B24" s="217" t="s">
        <v>132</v>
      </c>
      <c r="C24" s="91"/>
      <c r="D24" s="218" t="s">
        <v>133</v>
      </c>
      <c r="E24" s="93" t="s">
        <v>134</v>
      </c>
      <c r="F24" s="94" t="s">
        <v>26</v>
      </c>
      <c r="G24" s="94"/>
      <c r="H24" s="94" t="s">
        <v>26</v>
      </c>
      <c r="I24" s="94"/>
      <c r="J24" s="94"/>
      <c r="K24" s="94"/>
    </row>
    <row r="25" spans="1:11" ht="47.25" x14ac:dyDescent="0.25">
      <c r="A25" s="95"/>
      <c r="B25" s="217"/>
      <c r="C25" s="164" t="s">
        <v>135</v>
      </c>
      <c r="D25" s="218"/>
      <c r="E25" s="93" t="s">
        <v>136</v>
      </c>
      <c r="F25" s="94" t="s">
        <v>26</v>
      </c>
      <c r="G25" s="94"/>
      <c r="H25" s="94" t="s">
        <v>26</v>
      </c>
      <c r="I25" s="94"/>
      <c r="J25" s="94"/>
      <c r="K25" s="94"/>
    </row>
    <row r="26" spans="1:11" x14ac:dyDescent="0.25">
      <c r="B26" s="44"/>
      <c r="C26" s="45"/>
      <c r="D26" s="45"/>
    </row>
  </sheetData>
  <mergeCells count="12">
    <mergeCell ref="A3:A4"/>
    <mergeCell ref="B3:G4"/>
    <mergeCell ref="A1:A2"/>
    <mergeCell ref="B1:C2"/>
    <mergeCell ref="B24:B25"/>
    <mergeCell ref="D24:D25"/>
    <mergeCell ref="B15:B23"/>
    <mergeCell ref="G6:H6"/>
    <mergeCell ref="G7:H7"/>
    <mergeCell ref="G8:H8"/>
    <mergeCell ref="G9:H9"/>
    <mergeCell ref="G10:H10"/>
  </mergeCells>
  <dataValidations count="1">
    <dataValidation allowBlank="1" showInputMessage="1" showErrorMessage="1" sqref="E14:E25" xr:uid="{6F95E0E9-6E10-4334-B374-3A6816DBE29E}"/>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Report!$E$4:$H$4</xm:f>
          </x14:formula1>
          <xm:sqref>E6:E13 F14:K25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5"/>
  <sheetViews>
    <sheetView topLeftCell="A19" zoomScale="70" zoomScaleNormal="70" workbookViewId="0">
      <selection activeCell="E26" sqref="E26"/>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137</v>
      </c>
      <c r="C1" s="247"/>
      <c r="D1" s="106"/>
      <c r="E1" s="107"/>
      <c r="F1" s="107"/>
      <c r="G1" s="107"/>
    </row>
    <row r="2" spans="1:13" s="40" customFormat="1" ht="15.75" customHeight="1" x14ac:dyDescent="0.25">
      <c r="A2" s="230"/>
      <c r="B2" s="248"/>
      <c r="C2" s="249"/>
      <c r="D2" s="108"/>
      <c r="E2" s="97"/>
      <c r="F2" s="97"/>
      <c r="G2" s="97"/>
    </row>
    <row r="3" spans="1:13" s="41" customFormat="1" ht="12.75" customHeight="1" x14ac:dyDescent="0.25">
      <c r="A3" s="219" t="s">
        <v>32</v>
      </c>
      <c r="B3" s="238" t="s">
        <v>138</v>
      </c>
      <c r="C3" s="239"/>
      <c r="D3" s="239"/>
      <c r="E3" s="239"/>
      <c r="F3" s="240"/>
      <c r="G3" s="241"/>
      <c r="H3" s="50"/>
    </row>
    <row r="4" spans="1:13" s="41" customFormat="1" ht="13.5" customHeigh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11</v>
      </c>
      <c r="C8" s="68">
        <f t="shared" si="1"/>
        <v>0</v>
      </c>
      <c r="D8" s="67">
        <f t="shared" si="1"/>
        <v>11</v>
      </c>
      <c r="E8" s="67">
        <f t="shared" si="1"/>
        <v>0</v>
      </c>
      <c r="F8" s="69">
        <f t="shared" si="1"/>
        <v>0</v>
      </c>
      <c r="G8" s="237">
        <f t="shared" si="1"/>
        <v>0</v>
      </c>
      <c r="H8" s="237"/>
      <c r="I8" s="70">
        <f>D8+E8+F8+G8+H8+C8+B8</f>
        <v>22</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63" x14ac:dyDescent="0.25">
      <c r="A14" s="89"/>
      <c r="B14" s="112" t="s">
        <v>139</v>
      </c>
      <c r="C14" s="91"/>
      <c r="D14" s="92" t="s">
        <v>140</v>
      </c>
      <c r="E14" s="93" t="s">
        <v>141</v>
      </c>
      <c r="F14" s="94" t="s">
        <v>26</v>
      </c>
      <c r="G14" s="94"/>
      <c r="H14" s="94" t="s">
        <v>26</v>
      </c>
      <c r="I14" s="94"/>
      <c r="J14" s="81"/>
      <c r="K14" s="81"/>
    </row>
    <row r="15" spans="1:13" ht="47.25" x14ac:dyDescent="0.25">
      <c r="A15" s="89"/>
      <c r="B15" s="253" t="s">
        <v>142</v>
      </c>
      <c r="C15" s="91"/>
      <c r="D15" s="92" t="s">
        <v>143</v>
      </c>
      <c r="E15" s="93" t="s">
        <v>144</v>
      </c>
      <c r="F15" s="94" t="s">
        <v>26</v>
      </c>
      <c r="G15" s="94"/>
      <c r="H15" s="94" t="s">
        <v>26</v>
      </c>
      <c r="I15" s="94"/>
      <c r="J15" s="81"/>
      <c r="K15" s="81"/>
    </row>
    <row r="16" spans="1:13" ht="47.25" x14ac:dyDescent="0.25">
      <c r="A16" s="89"/>
      <c r="B16" s="217"/>
      <c r="C16" s="91"/>
      <c r="D16" s="92" t="s">
        <v>145</v>
      </c>
      <c r="E16" s="93" t="s">
        <v>146</v>
      </c>
      <c r="F16" s="94" t="s">
        <v>26</v>
      </c>
      <c r="G16" s="94"/>
      <c r="H16" s="94" t="s">
        <v>26</v>
      </c>
      <c r="I16" s="94"/>
      <c r="J16" s="81"/>
      <c r="K16" s="81"/>
    </row>
    <row r="17" spans="1:11" ht="47.25" x14ac:dyDescent="0.25">
      <c r="A17" s="89"/>
      <c r="B17" s="217"/>
      <c r="C17" s="165" t="s">
        <v>147</v>
      </c>
      <c r="D17" s="218" t="s">
        <v>148</v>
      </c>
      <c r="E17" s="93" t="s">
        <v>149</v>
      </c>
      <c r="F17" s="94" t="s">
        <v>26</v>
      </c>
      <c r="G17" s="94"/>
      <c r="H17" s="94" t="s">
        <v>26</v>
      </c>
      <c r="I17" s="94"/>
      <c r="J17" s="81"/>
      <c r="K17" s="81"/>
    </row>
    <row r="18" spans="1:11" ht="47.25" x14ac:dyDescent="0.25">
      <c r="A18" s="89"/>
      <c r="B18" s="217"/>
      <c r="C18" s="91" t="s">
        <v>150</v>
      </c>
      <c r="D18" s="218"/>
      <c r="E18" s="93" t="s">
        <v>151</v>
      </c>
      <c r="F18" s="94" t="s">
        <v>26</v>
      </c>
      <c r="G18" s="94"/>
      <c r="H18" s="94" t="s">
        <v>26</v>
      </c>
      <c r="I18" s="94"/>
      <c r="J18" s="94"/>
      <c r="K18" s="94"/>
    </row>
    <row r="19" spans="1:11" ht="31.5" x14ac:dyDescent="0.25">
      <c r="A19" s="89"/>
      <c r="B19" s="217"/>
      <c r="C19" s="91"/>
      <c r="D19" s="218" t="s">
        <v>152</v>
      </c>
      <c r="E19" s="93" t="s">
        <v>134</v>
      </c>
      <c r="F19" s="94" t="s">
        <v>26</v>
      </c>
      <c r="G19" s="94"/>
      <c r="H19" s="94" t="s">
        <v>26</v>
      </c>
      <c r="I19" s="94"/>
      <c r="J19" s="94"/>
      <c r="K19" s="94"/>
    </row>
    <row r="20" spans="1:11" ht="15.75" x14ac:dyDescent="0.25">
      <c r="A20" s="89"/>
      <c r="B20" s="217"/>
      <c r="C20" s="91" t="s">
        <v>153</v>
      </c>
      <c r="D20" s="218"/>
      <c r="E20" s="93" t="s">
        <v>154</v>
      </c>
      <c r="F20" s="94" t="s">
        <v>26</v>
      </c>
      <c r="G20" s="94"/>
      <c r="H20" s="94" t="s">
        <v>26</v>
      </c>
      <c r="I20" s="94"/>
      <c r="J20" s="94"/>
      <c r="K20" s="94"/>
    </row>
    <row r="21" spans="1:11" ht="15.75" x14ac:dyDescent="0.25">
      <c r="A21" s="89"/>
      <c r="B21" s="217"/>
      <c r="C21" s="91"/>
      <c r="D21" s="92" t="s">
        <v>155</v>
      </c>
      <c r="E21" s="93" t="s">
        <v>156</v>
      </c>
      <c r="F21" s="94" t="s">
        <v>26</v>
      </c>
      <c r="G21" s="94"/>
      <c r="H21" s="94" t="s">
        <v>26</v>
      </c>
      <c r="I21" s="94"/>
      <c r="J21" s="94"/>
      <c r="K21" s="94"/>
    </row>
    <row r="22" spans="1:11" ht="63" x14ac:dyDescent="0.25">
      <c r="A22" s="95"/>
      <c r="B22" s="217" t="s">
        <v>157</v>
      </c>
      <c r="C22" s="91"/>
      <c r="D22" s="92" t="s">
        <v>158</v>
      </c>
      <c r="E22" s="93" t="s">
        <v>159</v>
      </c>
      <c r="F22" s="94" t="s">
        <v>26</v>
      </c>
      <c r="G22" s="94"/>
      <c r="H22" s="94" t="s">
        <v>26</v>
      </c>
      <c r="I22" s="94"/>
      <c r="J22" s="94"/>
      <c r="K22" s="94"/>
    </row>
    <row r="23" spans="1:11" ht="31.5" x14ac:dyDescent="0.25">
      <c r="A23" s="95"/>
      <c r="B23" s="217"/>
      <c r="C23" s="91"/>
      <c r="D23" s="92" t="s">
        <v>160</v>
      </c>
      <c r="E23" s="93" t="s">
        <v>161</v>
      </c>
      <c r="F23" s="94" t="s">
        <v>26</v>
      </c>
      <c r="G23" s="94"/>
      <c r="H23" s="94" t="s">
        <v>26</v>
      </c>
      <c r="I23" s="94"/>
      <c r="J23" s="94"/>
      <c r="K23" s="94"/>
    </row>
    <row r="24" spans="1:11" ht="31.5" x14ac:dyDescent="0.25">
      <c r="A24" s="95"/>
      <c r="B24" s="217"/>
      <c r="C24" s="91"/>
      <c r="D24" s="92" t="s">
        <v>162</v>
      </c>
      <c r="E24" s="93" t="s">
        <v>163</v>
      </c>
      <c r="F24" s="94" t="s">
        <v>26</v>
      </c>
      <c r="G24" s="94"/>
      <c r="H24" s="94" t="s">
        <v>26</v>
      </c>
      <c r="I24" s="94"/>
      <c r="J24" s="94"/>
      <c r="K24" s="94"/>
    </row>
    <row r="25" spans="1:11" x14ac:dyDescent="0.25">
      <c r="B25" s="44"/>
      <c r="C25" s="45"/>
      <c r="D25" s="45"/>
    </row>
  </sheetData>
  <mergeCells count="13">
    <mergeCell ref="A3:A4"/>
    <mergeCell ref="B3:G4"/>
    <mergeCell ref="A1:A2"/>
    <mergeCell ref="B1:C2"/>
    <mergeCell ref="B22:B24"/>
    <mergeCell ref="B15:B21"/>
    <mergeCell ref="D17:D18"/>
    <mergeCell ref="D19:D20"/>
    <mergeCell ref="G6:H6"/>
    <mergeCell ref="G7:H7"/>
    <mergeCell ref="G8:H8"/>
    <mergeCell ref="G9:H9"/>
    <mergeCell ref="G10:H10"/>
  </mergeCells>
  <dataValidations count="1">
    <dataValidation allowBlank="1" showInputMessage="1" showErrorMessage="1" sqref="E14:E24" xr:uid="{04379BFB-018E-408E-81F0-8601DAA1F01C}"/>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Report!$E$4:$H$4</xm:f>
          </x14:formula1>
          <xm:sqref>E6:E13 F14:K24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1"/>
  <sheetViews>
    <sheetView topLeftCell="A24" zoomScale="70" zoomScaleNormal="70" workbookViewId="0">
      <selection activeCell="D47" sqref="D47"/>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164</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165</v>
      </c>
      <c r="C3" s="239"/>
      <c r="D3" s="239"/>
      <c r="E3" s="239"/>
      <c r="F3" s="240"/>
      <c r="G3" s="241"/>
      <c r="H3" s="50"/>
    </row>
    <row r="4" spans="1:13" s="41" customForma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COUNTIF(F14:F364,"Fail")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COUNTIF(F14:F365,"Pass")</f>
        <v>33</v>
      </c>
      <c r="C8" s="68">
        <f t="shared" si="1"/>
        <v>0</v>
      </c>
      <c r="D8" s="67">
        <f t="shared" si="1"/>
        <v>33</v>
      </c>
      <c r="E8" s="67">
        <f t="shared" si="1"/>
        <v>0</v>
      </c>
      <c r="F8" s="69">
        <f t="shared" si="1"/>
        <v>0</v>
      </c>
      <c r="G8" s="237">
        <f t="shared" si="1"/>
        <v>0</v>
      </c>
      <c r="H8" s="237"/>
      <c r="I8" s="70">
        <f>D8+E8+F8+G8+H8+C8+B8</f>
        <v>66</v>
      </c>
      <c r="J8" s="59"/>
      <c r="K8" s="59"/>
      <c r="L8" s="59"/>
      <c r="M8" s="59"/>
    </row>
    <row r="9" spans="1:13" s="59" customFormat="1" ht="15" customHeight="1" x14ac:dyDescent="0.25">
      <c r="A9" s="66" t="s">
        <v>43</v>
      </c>
      <c r="B9" s="67">
        <f t="shared" ref="B9:G9" si="2">COUNTIF(F14:F366,"Suspended")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COUNTIF(F14:F367,"Not Executed")</f>
        <v>3</v>
      </c>
      <c r="C10" s="68">
        <f t="shared" si="3"/>
        <v>0</v>
      </c>
      <c r="D10" s="67">
        <f t="shared" si="3"/>
        <v>3</v>
      </c>
      <c r="E10" s="67">
        <f t="shared" si="3"/>
        <v>0</v>
      </c>
      <c r="F10" s="69">
        <f t="shared" si="3"/>
        <v>0</v>
      </c>
      <c r="G10" s="237">
        <f t="shared" si="3"/>
        <v>0</v>
      </c>
      <c r="H10" s="237"/>
      <c r="I10" s="70">
        <f>B10+C10+D10+E10+F10+G10</f>
        <v>6</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110.25" x14ac:dyDescent="0.25">
      <c r="A14" s="95"/>
      <c r="B14" s="253" t="s">
        <v>166</v>
      </c>
      <c r="C14" s="91"/>
      <c r="D14" s="92" t="s">
        <v>167</v>
      </c>
      <c r="E14" s="93" t="s">
        <v>168</v>
      </c>
      <c r="F14" s="94" t="s">
        <v>26</v>
      </c>
      <c r="G14" s="94"/>
      <c r="H14" s="94" t="s">
        <v>26</v>
      </c>
      <c r="I14" s="94"/>
      <c r="J14" s="81"/>
      <c r="K14" s="81"/>
      <c r="L14" s="86"/>
    </row>
    <row r="15" spans="1:13" ht="47.25" x14ac:dyDescent="0.25">
      <c r="A15" s="95"/>
      <c r="B15" s="217"/>
      <c r="C15" s="91"/>
      <c r="D15" s="92" t="s">
        <v>169</v>
      </c>
      <c r="E15" s="93" t="s">
        <v>170</v>
      </c>
      <c r="F15" s="94" t="s">
        <v>26</v>
      </c>
      <c r="G15" s="94"/>
      <c r="H15" s="94" t="s">
        <v>26</v>
      </c>
      <c r="I15" s="94"/>
      <c r="J15" s="81"/>
      <c r="K15" s="81"/>
      <c r="L15" s="86"/>
    </row>
    <row r="16" spans="1:13" ht="31.5" x14ac:dyDescent="0.25">
      <c r="A16" s="95"/>
      <c r="B16" s="217"/>
      <c r="C16" s="91"/>
      <c r="D16" s="92" t="s">
        <v>171</v>
      </c>
      <c r="E16" s="93" t="s">
        <v>172</v>
      </c>
      <c r="F16" s="94" t="s">
        <v>26</v>
      </c>
      <c r="G16" s="94"/>
      <c r="H16" s="94" t="s">
        <v>26</v>
      </c>
      <c r="I16" s="94"/>
      <c r="J16" s="81"/>
      <c r="K16" s="81"/>
      <c r="L16" s="86"/>
    </row>
    <row r="17" spans="1:12" ht="47.25" x14ac:dyDescent="0.25">
      <c r="A17" s="89"/>
      <c r="B17" s="217" t="s">
        <v>173</v>
      </c>
      <c r="C17" s="91"/>
      <c r="D17" s="92" t="s">
        <v>174</v>
      </c>
      <c r="E17" s="93" t="s">
        <v>175</v>
      </c>
      <c r="F17" s="94" t="s">
        <v>26</v>
      </c>
      <c r="G17" s="94"/>
      <c r="H17" s="94" t="s">
        <v>26</v>
      </c>
      <c r="I17" s="94"/>
      <c r="J17" s="81"/>
      <c r="K17" s="81"/>
      <c r="L17" s="86"/>
    </row>
    <row r="18" spans="1:12" ht="47.25" x14ac:dyDescent="0.25">
      <c r="A18" s="89"/>
      <c r="B18" s="217"/>
      <c r="C18" s="91"/>
      <c r="D18" s="92" t="s">
        <v>176</v>
      </c>
      <c r="E18" s="93" t="s">
        <v>177</v>
      </c>
      <c r="F18" s="94" t="s">
        <v>26</v>
      </c>
      <c r="G18" s="94"/>
      <c r="H18" s="94" t="s">
        <v>26</v>
      </c>
      <c r="I18" s="94"/>
      <c r="J18" s="94"/>
      <c r="K18" s="94"/>
      <c r="L18" s="86"/>
    </row>
    <row r="19" spans="1:12" ht="47.25" x14ac:dyDescent="0.25">
      <c r="A19" s="89"/>
      <c r="B19" s="217"/>
      <c r="C19" s="91"/>
      <c r="D19" s="92" t="s">
        <v>178</v>
      </c>
      <c r="E19" s="93" t="s">
        <v>179</v>
      </c>
      <c r="F19" s="94" t="s">
        <v>26</v>
      </c>
      <c r="G19" s="94"/>
      <c r="H19" s="94" t="s">
        <v>26</v>
      </c>
      <c r="I19" s="94"/>
      <c r="J19" s="94"/>
      <c r="K19" s="94"/>
      <c r="L19" s="86"/>
    </row>
    <row r="20" spans="1:12" ht="63" x14ac:dyDescent="0.25">
      <c r="A20" s="89"/>
      <c r="B20" s="217"/>
      <c r="C20" s="91"/>
      <c r="D20" s="92" t="s">
        <v>180</v>
      </c>
      <c r="E20" s="93" t="s">
        <v>181</v>
      </c>
      <c r="F20" s="94" t="s">
        <v>26</v>
      </c>
      <c r="G20" s="94"/>
      <c r="H20" s="94" t="s">
        <v>26</v>
      </c>
      <c r="I20" s="94"/>
      <c r="J20" s="94"/>
      <c r="K20" s="94"/>
      <c r="L20" s="86"/>
    </row>
    <row r="21" spans="1:12" ht="47.25" x14ac:dyDescent="0.25">
      <c r="A21" s="89"/>
      <c r="B21" s="217"/>
      <c r="C21" s="91"/>
      <c r="D21" s="92" t="s">
        <v>182</v>
      </c>
      <c r="E21" s="93" t="s">
        <v>183</v>
      </c>
      <c r="F21" s="94" t="s">
        <v>29</v>
      </c>
      <c r="G21" s="94"/>
      <c r="H21" s="94" t="s">
        <v>29</v>
      </c>
      <c r="I21" s="94"/>
      <c r="J21" s="94"/>
      <c r="K21" s="94"/>
      <c r="L21" s="86"/>
    </row>
    <row r="22" spans="1:12" ht="47.25" x14ac:dyDescent="0.25">
      <c r="A22" s="89"/>
      <c r="B22" s="217"/>
      <c r="C22" s="91"/>
      <c r="D22" s="92" t="s">
        <v>145</v>
      </c>
      <c r="E22" s="93" t="s">
        <v>184</v>
      </c>
      <c r="F22" s="94" t="s">
        <v>26</v>
      </c>
      <c r="G22" s="94"/>
      <c r="H22" s="94" t="s">
        <v>26</v>
      </c>
      <c r="I22" s="94"/>
      <c r="J22" s="94"/>
      <c r="K22" s="94"/>
      <c r="L22" s="86"/>
    </row>
    <row r="23" spans="1:12" ht="63" x14ac:dyDescent="0.25">
      <c r="A23" s="89"/>
      <c r="B23" s="217"/>
      <c r="C23" s="91"/>
      <c r="D23" s="218" t="s">
        <v>148</v>
      </c>
      <c r="E23" s="93" t="s">
        <v>185</v>
      </c>
      <c r="F23" s="94" t="s">
        <v>26</v>
      </c>
      <c r="G23" s="94"/>
      <c r="H23" s="94" t="s">
        <v>26</v>
      </c>
      <c r="I23" s="94"/>
      <c r="J23" s="94"/>
      <c r="K23" s="94"/>
      <c r="L23" s="86"/>
    </row>
    <row r="24" spans="1:12" ht="63" x14ac:dyDescent="0.25">
      <c r="A24" s="89"/>
      <c r="B24" s="217"/>
      <c r="C24" s="91"/>
      <c r="D24" s="218"/>
      <c r="E24" s="93" t="s">
        <v>186</v>
      </c>
      <c r="F24" s="94" t="s">
        <v>26</v>
      </c>
      <c r="G24" s="94"/>
      <c r="H24" s="94" t="s">
        <v>26</v>
      </c>
      <c r="I24" s="94"/>
      <c r="J24" s="94"/>
      <c r="K24" s="94"/>
      <c r="L24" s="86"/>
    </row>
    <row r="25" spans="1:12" ht="47.25" x14ac:dyDescent="0.25">
      <c r="A25" s="89"/>
      <c r="B25" s="217"/>
      <c r="C25" s="91"/>
      <c r="D25" s="92" t="s">
        <v>187</v>
      </c>
      <c r="E25" s="93" t="s">
        <v>188</v>
      </c>
      <c r="F25" s="94" t="s">
        <v>29</v>
      </c>
      <c r="G25" s="94"/>
      <c r="H25" s="94" t="s">
        <v>29</v>
      </c>
      <c r="I25" s="94"/>
      <c r="J25" s="94"/>
      <c r="K25" s="94"/>
      <c r="L25" s="86"/>
    </row>
    <row r="26" spans="1:12" ht="47.25" x14ac:dyDescent="0.25">
      <c r="A26" s="89"/>
      <c r="B26" s="217"/>
      <c r="C26" s="91"/>
      <c r="D26" s="92" t="s">
        <v>145</v>
      </c>
      <c r="E26" s="93" t="s">
        <v>184</v>
      </c>
      <c r="F26" s="94" t="s">
        <v>26</v>
      </c>
      <c r="G26" s="94"/>
      <c r="H26" s="94" t="s">
        <v>26</v>
      </c>
      <c r="I26" s="94"/>
      <c r="J26" s="94"/>
      <c r="K26" s="94"/>
      <c r="L26" s="86"/>
    </row>
    <row r="27" spans="1:12" ht="78.75" x14ac:dyDescent="0.25">
      <c r="A27" s="89"/>
      <c r="B27" s="217"/>
      <c r="C27" s="91"/>
      <c r="D27" s="218" t="s">
        <v>148</v>
      </c>
      <c r="E27" s="93" t="s">
        <v>189</v>
      </c>
      <c r="F27" s="94" t="s">
        <v>26</v>
      </c>
      <c r="G27" s="94"/>
      <c r="H27" s="94" t="s">
        <v>26</v>
      </c>
      <c r="I27" s="94"/>
      <c r="J27" s="94"/>
      <c r="K27" s="94"/>
      <c r="L27" s="86"/>
    </row>
    <row r="28" spans="1:12" ht="63" x14ac:dyDescent="0.25">
      <c r="A28" s="89"/>
      <c r="B28" s="217"/>
      <c r="C28" s="91"/>
      <c r="D28" s="218"/>
      <c r="E28" s="93" t="s">
        <v>190</v>
      </c>
      <c r="F28" s="94" t="s">
        <v>26</v>
      </c>
      <c r="G28" s="94"/>
      <c r="H28" s="94" t="s">
        <v>26</v>
      </c>
      <c r="I28" s="94"/>
      <c r="J28" s="94"/>
      <c r="K28" s="94"/>
      <c r="L28" s="86"/>
    </row>
    <row r="29" spans="1:12" ht="31.5" x14ac:dyDescent="0.25">
      <c r="A29" s="89"/>
      <c r="B29" s="217"/>
      <c r="C29" s="91"/>
      <c r="D29" s="92" t="s">
        <v>191</v>
      </c>
      <c r="E29" s="93" t="s">
        <v>192</v>
      </c>
      <c r="F29" s="94" t="s">
        <v>26</v>
      </c>
      <c r="G29" s="94"/>
      <c r="H29" s="94" t="s">
        <v>26</v>
      </c>
      <c r="I29" s="94"/>
      <c r="J29" s="94"/>
      <c r="K29" s="94"/>
      <c r="L29" s="86"/>
    </row>
    <row r="30" spans="1:12" ht="94.5" x14ac:dyDescent="0.25">
      <c r="A30" s="89"/>
      <c r="B30" s="217"/>
      <c r="C30" s="91"/>
      <c r="D30" s="92" t="s">
        <v>193</v>
      </c>
      <c r="E30" s="93" t="s">
        <v>194</v>
      </c>
      <c r="F30" s="94" t="s">
        <v>29</v>
      </c>
      <c r="G30" s="94"/>
      <c r="H30" s="94" t="s">
        <v>29</v>
      </c>
      <c r="I30" s="94"/>
      <c r="J30" s="94"/>
      <c r="K30" s="94"/>
      <c r="L30" s="86"/>
    </row>
    <row r="31" spans="1:12" ht="15.75" x14ac:dyDescent="0.25">
      <c r="A31" s="89"/>
      <c r="B31" s="217"/>
      <c r="C31" s="254" t="s">
        <v>195</v>
      </c>
      <c r="D31" s="254"/>
      <c r="E31" s="254"/>
      <c r="F31" s="94"/>
      <c r="G31" s="94"/>
      <c r="H31" s="94"/>
      <c r="I31" s="94"/>
      <c r="J31" s="94"/>
      <c r="K31" s="94"/>
      <c r="L31" s="86"/>
    </row>
    <row r="32" spans="1:12" ht="47.25" x14ac:dyDescent="0.25">
      <c r="A32" s="89"/>
      <c r="B32" s="217"/>
      <c r="C32" s="91"/>
      <c r="D32" s="92" t="s">
        <v>176</v>
      </c>
      <c r="E32" s="93" t="s">
        <v>196</v>
      </c>
      <c r="F32" s="94" t="s">
        <v>26</v>
      </c>
      <c r="G32" s="94"/>
      <c r="H32" s="94" t="s">
        <v>26</v>
      </c>
      <c r="I32" s="94"/>
      <c r="J32" s="94"/>
      <c r="K32" s="94"/>
      <c r="L32" s="86"/>
    </row>
    <row r="33" spans="1:12" ht="47.25" x14ac:dyDescent="0.25">
      <c r="A33" s="89"/>
      <c r="B33" s="217"/>
      <c r="C33" s="91"/>
      <c r="D33" s="92" t="s">
        <v>197</v>
      </c>
      <c r="E33" s="93" t="s">
        <v>198</v>
      </c>
      <c r="F33" s="94" t="s">
        <v>26</v>
      </c>
      <c r="G33" s="94"/>
      <c r="H33" s="94" t="s">
        <v>26</v>
      </c>
      <c r="I33" s="94"/>
      <c r="J33" s="94"/>
      <c r="K33" s="94"/>
      <c r="L33" s="86"/>
    </row>
    <row r="34" spans="1:12" ht="31.5" x14ac:dyDescent="0.25">
      <c r="A34" s="89"/>
      <c r="B34" s="217"/>
      <c r="C34" s="91"/>
      <c r="D34" s="92" t="s">
        <v>199</v>
      </c>
      <c r="E34" s="93" t="s">
        <v>200</v>
      </c>
      <c r="F34" s="94" t="s">
        <v>26</v>
      </c>
      <c r="G34" s="94"/>
      <c r="H34" s="94" t="s">
        <v>26</v>
      </c>
      <c r="I34" s="94"/>
      <c r="J34" s="94"/>
      <c r="K34" s="94"/>
      <c r="L34" s="86"/>
    </row>
    <row r="35" spans="1:12" ht="47.25" x14ac:dyDescent="0.25">
      <c r="A35" s="89"/>
      <c r="B35" s="217"/>
      <c r="C35" s="91"/>
      <c r="D35" s="92" t="s">
        <v>201</v>
      </c>
      <c r="E35" s="93" t="s">
        <v>202</v>
      </c>
      <c r="F35" s="94" t="s">
        <v>26</v>
      </c>
      <c r="G35" s="94"/>
      <c r="H35" s="94" t="s">
        <v>26</v>
      </c>
      <c r="I35" s="94"/>
      <c r="J35" s="94"/>
      <c r="K35" s="94"/>
      <c r="L35" s="86"/>
    </row>
    <row r="36" spans="1:12" ht="47.25" x14ac:dyDescent="0.25">
      <c r="A36" s="89"/>
      <c r="B36" s="217"/>
      <c r="C36" s="91"/>
      <c r="D36" s="92" t="s">
        <v>203</v>
      </c>
      <c r="E36" s="93" t="s">
        <v>204</v>
      </c>
      <c r="F36" s="94" t="s">
        <v>26</v>
      </c>
      <c r="G36" s="94"/>
      <c r="H36" s="94" t="s">
        <v>26</v>
      </c>
      <c r="I36" s="94"/>
      <c r="J36" s="94"/>
      <c r="K36" s="94"/>
      <c r="L36" s="86"/>
    </row>
    <row r="37" spans="1:12" ht="31.5" x14ac:dyDescent="0.25">
      <c r="A37" s="89"/>
      <c r="B37" s="217"/>
      <c r="C37" s="91"/>
      <c r="D37" s="92" t="s">
        <v>205</v>
      </c>
      <c r="E37" s="93" t="s">
        <v>206</v>
      </c>
      <c r="F37" s="94" t="s">
        <v>26</v>
      </c>
      <c r="G37" s="94"/>
      <c r="H37" s="94" t="s">
        <v>26</v>
      </c>
      <c r="I37" s="94"/>
      <c r="J37" s="94"/>
      <c r="K37" s="94"/>
      <c r="L37" s="86"/>
    </row>
    <row r="38" spans="1:12" ht="94.5" x14ac:dyDescent="0.25">
      <c r="A38" s="113"/>
      <c r="B38" s="217"/>
      <c r="C38" s="91"/>
      <c r="D38" s="218" t="s">
        <v>133</v>
      </c>
      <c r="E38" s="93" t="s">
        <v>207</v>
      </c>
      <c r="F38" s="94" t="s">
        <v>26</v>
      </c>
      <c r="G38" s="94"/>
      <c r="H38" s="94" t="s">
        <v>26</v>
      </c>
      <c r="I38" s="94"/>
      <c r="J38" s="94"/>
      <c r="K38" s="94"/>
      <c r="L38" s="86"/>
    </row>
    <row r="39" spans="1:12" ht="110.25" x14ac:dyDescent="0.25">
      <c r="A39" s="114"/>
      <c r="B39" s="217"/>
      <c r="C39" s="91"/>
      <c r="D39" s="218"/>
      <c r="E39" s="93" t="s">
        <v>208</v>
      </c>
      <c r="F39" s="94" t="s">
        <v>26</v>
      </c>
      <c r="G39" s="94"/>
      <c r="H39" s="94" t="s">
        <v>26</v>
      </c>
      <c r="I39" s="94"/>
      <c r="J39" s="94"/>
      <c r="K39" s="94"/>
      <c r="L39" s="86"/>
    </row>
    <row r="40" spans="1:12" ht="63" x14ac:dyDescent="0.25">
      <c r="A40" s="115"/>
      <c r="B40" s="217"/>
      <c r="C40" s="91"/>
      <c r="D40" s="218"/>
      <c r="E40" s="93" t="s">
        <v>209</v>
      </c>
      <c r="F40" s="94" t="s">
        <v>26</v>
      </c>
      <c r="G40" s="94"/>
      <c r="H40" s="94" t="s">
        <v>26</v>
      </c>
      <c r="I40" s="94"/>
      <c r="J40" s="94"/>
      <c r="K40" s="94"/>
      <c r="L40" s="86"/>
    </row>
    <row r="41" spans="1:12" ht="78.75" x14ac:dyDescent="0.25">
      <c r="A41" s="115"/>
      <c r="B41" s="217"/>
      <c r="C41" s="91"/>
      <c r="D41" s="218"/>
      <c r="E41" s="93" t="s">
        <v>210</v>
      </c>
      <c r="F41" s="94" t="s">
        <v>26</v>
      </c>
      <c r="G41" s="94"/>
      <c r="H41" s="94" t="s">
        <v>26</v>
      </c>
      <c r="I41" s="94"/>
      <c r="J41" s="94"/>
      <c r="K41" s="94"/>
      <c r="L41" s="86"/>
    </row>
    <row r="42" spans="1:12" ht="15.75" x14ac:dyDescent="0.25">
      <c r="A42" s="115"/>
      <c r="B42" s="217"/>
      <c r="C42" s="91"/>
      <c r="D42" s="92" t="s">
        <v>155</v>
      </c>
      <c r="E42" s="93" t="s">
        <v>211</v>
      </c>
      <c r="F42" s="94" t="s">
        <v>26</v>
      </c>
      <c r="G42" s="94"/>
      <c r="H42" s="94" t="s">
        <v>26</v>
      </c>
      <c r="I42" s="94"/>
      <c r="J42" s="94"/>
      <c r="K42" s="94"/>
      <c r="L42" s="86"/>
    </row>
    <row r="43" spans="1:12" ht="63" x14ac:dyDescent="0.25">
      <c r="A43" s="115"/>
      <c r="B43" s="98" t="s">
        <v>212</v>
      </c>
      <c r="C43" s="91"/>
      <c r="D43" s="92" t="s">
        <v>213</v>
      </c>
      <c r="E43" s="93" t="s">
        <v>214</v>
      </c>
      <c r="F43" s="94" t="s">
        <v>26</v>
      </c>
      <c r="G43" s="94"/>
      <c r="H43" s="94" t="s">
        <v>26</v>
      </c>
      <c r="I43" s="94"/>
      <c r="J43" s="94"/>
      <c r="K43" s="94"/>
      <c r="L43" s="86"/>
    </row>
    <row r="44" spans="1:12" ht="15.75" x14ac:dyDescent="0.25">
      <c r="A44" s="115"/>
      <c r="B44" s="217" t="s">
        <v>215</v>
      </c>
      <c r="C44" s="91"/>
      <c r="D44" s="92" t="s">
        <v>216</v>
      </c>
      <c r="E44" s="93" t="s">
        <v>217</v>
      </c>
      <c r="F44" s="94" t="s">
        <v>26</v>
      </c>
      <c r="G44" s="94"/>
      <c r="H44" s="94" t="s">
        <v>26</v>
      </c>
      <c r="I44" s="94"/>
      <c r="J44" s="94"/>
      <c r="K44" s="94"/>
      <c r="L44" s="86"/>
    </row>
    <row r="45" spans="1:12" ht="94.5" x14ac:dyDescent="0.25">
      <c r="A45" s="115"/>
      <c r="B45" s="217"/>
      <c r="C45" s="91"/>
      <c r="D45" s="218" t="s">
        <v>218</v>
      </c>
      <c r="E45" s="93" t="s">
        <v>207</v>
      </c>
      <c r="F45" s="94" t="s">
        <v>26</v>
      </c>
      <c r="G45" s="94"/>
      <c r="H45" s="94" t="s">
        <v>26</v>
      </c>
      <c r="I45" s="94"/>
      <c r="J45" s="94"/>
      <c r="K45" s="94"/>
      <c r="L45" s="86"/>
    </row>
    <row r="46" spans="1:12" ht="31.5" x14ac:dyDescent="0.25">
      <c r="A46" s="115"/>
      <c r="B46" s="217"/>
      <c r="C46" s="91"/>
      <c r="D46" s="218"/>
      <c r="E46" s="93" t="s">
        <v>134</v>
      </c>
      <c r="F46" s="94" t="s">
        <v>26</v>
      </c>
      <c r="G46" s="94"/>
      <c r="H46" s="94" t="s">
        <v>26</v>
      </c>
      <c r="I46" s="94"/>
      <c r="J46" s="94"/>
      <c r="K46" s="94"/>
      <c r="L46" s="86"/>
    </row>
    <row r="47" spans="1:12" ht="15.75" x14ac:dyDescent="0.25">
      <c r="A47" s="115"/>
      <c r="B47" s="217"/>
      <c r="C47" s="91"/>
      <c r="D47" s="92" t="s">
        <v>155</v>
      </c>
      <c r="E47" s="93" t="s">
        <v>211</v>
      </c>
      <c r="F47" s="94" t="s">
        <v>26</v>
      </c>
      <c r="G47" s="94"/>
      <c r="H47" s="94" t="s">
        <v>26</v>
      </c>
      <c r="I47" s="94"/>
      <c r="J47" s="94"/>
      <c r="K47" s="94"/>
      <c r="L47" s="86"/>
    </row>
    <row r="48" spans="1:12" ht="63" x14ac:dyDescent="0.25">
      <c r="A48" s="115"/>
      <c r="B48" s="217" t="s">
        <v>219</v>
      </c>
      <c r="C48" s="91"/>
      <c r="D48" s="92" t="s">
        <v>220</v>
      </c>
      <c r="E48" s="93" t="s">
        <v>221</v>
      </c>
      <c r="F48" s="94" t="s">
        <v>26</v>
      </c>
      <c r="G48" s="94"/>
      <c r="H48" s="94" t="s">
        <v>26</v>
      </c>
      <c r="I48" s="94"/>
      <c r="J48" s="94"/>
      <c r="K48" s="94"/>
      <c r="L48" s="86"/>
    </row>
    <row r="49" spans="1:12" ht="31.5" x14ac:dyDescent="0.25">
      <c r="A49" s="115"/>
      <c r="B49" s="217"/>
      <c r="C49" s="91"/>
      <c r="D49" s="92" t="s">
        <v>160</v>
      </c>
      <c r="E49" s="93" t="s">
        <v>222</v>
      </c>
      <c r="F49" s="94" t="s">
        <v>26</v>
      </c>
      <c r="G49" s="94"/>
      <c r="H49" s="94" t="s">
        <v>26</v>
      </c>
      <c r="I49" s="94"/>
      <c r="J49" s="94"/>
      <c r="K49" s="94"/>
      <c r="L49" s="86"/>
    </row>
    <row r="50" spans="1:12" ht="31.5" x14ac:dyDescent="0.25">
      <c r="A50" s="115"/>
      <c r="B50" s="217"/>
      <c r="C50" s="91"/>
      <c r="D50" s="92" t="s">
        <v>162</v>
      </c>
      <c r="E50" s="93" t="s">
        <v>223</v>
      </c>
      <c r="F50" s="94" t="s">
        <v>26</v>
      </c>
      <c r="G50" s="94"/>
      <c r="H50" s="94" t="s">
        <v>26</v>
      </c>
      <c r="I50" s="94"/>
      <c r="J50" s="94"/>
      <c r="K50" s="94"/>
      <c r="L50" s="86"/>
    </row>
    <row r="51" spans="1:12" x14ac:dyDescent="0.25">
      <c r="A51" s="43"/>
      <c r="B51" s="44"/>
      <c r="C51" s="45"/>
      <c r="D51" s="45"/>
      <c r="E51" s="44"/>
      <c r="F51" s="44"/>
      <c r="G51" s="44"/>
    </row>
  </sheetData>
  <mergeCells count="18">
    <mergeCell ref="B48:B50"/>
    <mergeCell ref="B44:B47"/>
    <mergeCell ref="D45:D46"/>
    <mergeCell ref="G9:H9"/>
    <mergeCell ref="G10:H10"/>
    <mergeCell ref="B17:B42"/>
    <mergeCell ref="C31:E31"/>
    <mergeCell ref="D23:D24"/>
    <mergeCell ref="D27:D28"/>
    <mergeCell ref="B14:B16"/>
    <mergeCell ref="D38:D41"/>
    <mergeCell ref="A3:A4"/>
    <mergeCell ref="B3:G4"/>
    <mergeCell ref="A1:A2"/>
    <mergeCell ref="B1:C2"/>
    <mergeCell ref="G8:H8"/>
    <mergeCell ref="G6:H6"/>
    <mergeCell ref="G7:H7"/>
  </mergeCells>
  <dataValidations count="1">
    <dataValidation allowBlank="1" showInputMessage="1" showErrorMessage="1" sqref="C14:E50" xr:uid="{76C78CFB-CF5A-4A56-8DD6-56DF1DC62B12}"/>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Report!$E$4:$H$4</xm:f>
          </x14:formula1>
          <xm:sqref>E6:E13 F14:K50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7"/>
  <sheetViews>
    <sheetView topLeftCell="A74" zoomScale="70" zoomScaleNormal="70" workbookViewId="0">
      <selection activeCell="J1" sqref="J1:J1048576"/>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7</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224</v>
      </c>
      <c r="C3" s="239"/>
      <c r="D3" s="239"/>
      <c r="E3" s="239"/>
      <c r="F3" s="240"/>
      <c r="G3" s="241"/>
      <c r="H3" s="50"/>
    </row>
    <row r="4" spans="1:13" s="41" customForma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COUNTIF(F14:F365,"Fail")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COUNTIF(F14:F366,"Pass")</f>
        <v>60</v>
      </c>
      <c r="C8" s="68">
        <f t="shared" si="1"/>
        <v>0</v>
      </c>
      <c r="D8" s="67">
        <f t="shared" si="1"/>
        <v>60</v>
      </c>
      <c r="E8" s="67">
        <f t="shared" si="1"/>
        <v>0</v>
      </c>
      <c r="F8" s="69">
        <f t="shared" si="1"/>
        <v>0</v>
      </c>
      <c r="G8" s="237">
        <f t="shared" si="1"/>
        <v>0</v>
      </c>
      <c r="H8" s="237"/>
      <c r="I8" s="70">
        <f>D8+E8+F8+G8+H8+C8+B8</f>
        <v>120</v>
      </c>
      <c r="J8" s="59"/>
      <c r="K8" s="59"/>
      <c r="L8" s="59"/>
      <c r="M8" s="59"/>
    </row>
    <row r="9" spans="1:13" s="59" customFormat="1" ht="15" customHeight="1" x14ac:dyDescent="0.25">
      <c r="A9" s="66" t="s">
        <v>43</v>
      </c>
      <c r="B9" s="67">
        <f t="shared" ref="B9:G9" si="2">COUNTIF(F14:F367,"Suspended")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COUNTIF(F14:F368,"Not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78.75" x14ac:dyDescent="0.25">
      <c r="A14" s="89"/>
      <c r="B14" s="93" t="s">
        <v>7</v>
      </c>
      <c r="C14" s="91"/>
      <c r="D14" s="92" t="s">
        <v>225</v>
      </c>
      <c r="E14" s="93" t="s">
        <v>226</v>
      </c>
      <c r="F14" s="94" t="s">
        <v>26</v>
      </c>
      <c r="G14" s="94"/>
      <c r="H14" s="94" t="s">
        <v>26</v>
      </c>
      <c r="I14" s="94"/>
      <c r="J14" s="81"/>
      <c r="K14" s="81"/>
      <c r="L14" s="86"/>
    </row>
    <row r="15" spans="1:13" ht="15.75" x14ac:dyDescent="0.25">
      <c r="A15" s="116"/>
      <c r="B15" s="254" t="s">
        <v>7</v>
      </c>
      <c r="C15" s="254"/>
      <c r="D15" s="254"/>
      <c r="E15" s="254"/>
      <c r="F15" s="94"/>
      <c r="G15" s="94"/>
      <c r="H15" s="94"/>
      <c r="I15" s="94"/>
      <c r="J15" s="81"/>
      <c r="K15" s="81"/>
      <c r="L15" s="86"/>
    </row>
    <row r="16" spans="1:13" ht="110.25" x14ac:dyDescent="0.25">
      <c r="A16" s="116"/>
      <c r="B16" s="255" t="s">
        <v>7</v>
      </c>
      <c r="C16" s="91"/>
      <c r="D16" s="92" t="s">
        <v>225</v>
      </c>
      <c r="E16" s="93" t="s">
        <v>227</v>
      </c>
      <c r="F16" s="94" t="s">
        <v>26</v>
      </c>
      <c r="G16" s="94"/>
      <c r="H16" s="94" t="s">
        <v>26</v>
      </c>
      <c r="I16" s="94"/>
      <c r="J16" s="81"/>
      <c r="K16" s="81"/>
      <c r="L16" s="86"/>
    </row>
    <row r="17" spans="1:12" ht="47.25" x14ac:dyDescent="0.25">
      <c r="A17" s="116"/>
      <c r="B17" s="255"/>
      <c r="C17" s="91"/>
      <c r="D17" s="92" t="s">
        <v>169</v>
      </c>
      <c r="E17" s="93" t="s">
        <v>170</v>
      </c>
      <c r="F17" s="94" t="s">
        <v>26</v>
      </c>
      <c r="G17" s="94"/>
      <c r="H17" s="94" t="s">
        <v>26</v>
      </c>
      <c r="I17" s="94"/>
      <c r="J17" s="81"/>
      <c r="K17" s="81"/>
      <c r="L17" s="86"/>
    </row>
    <row r="18" spans="1:12" ht="31.5" x14ac:dyDescent="0.25">
      <c r="A18" s="116"/>
      <c r="B18" s="255"/>
      <c r="C18" s="91"/>
      <c r="D18" s="92" t="s">
        <v>171</v>
      </c>
      <c r="E18" s="93" t="s">
        <v>172</v>
      </c>
      <c r="F18" s="94" t="s">
        <v>26</v>
      </c>
      <c r="G18" s="94"/>
      <c r="H18" s="94" t="s">
        <v>26</v>
      </c>
      <c r="I18" s="94"/>
      <c r="J18" s="94"/>
      <c r="K18" s="94"/>
      <c r="L18" s="86"/>
    </row>
    <row r="19" spans="1:12" ht="31.5" x14ac:dyDescent="0.25">
      <c r="A19" s="116"/>
      <c r="B19" s="255" t="s">
        <v>228</v>
      </c>
      <c r="C19" s="91"/>
      <c r="D19" s="92" t="s">
        <v>229</v>
      </c>
      <c r="E19" s="93" t="s">
        <v>230</v>
      </c>
      <c r="F19" s="94" t="s">
        <v>26</v>
      </c>
      <c r="G19" s="94"/>
      <c r="H19" s="94" t="s">
        <v>26</v>
      </c>
      <c r="I19" s="94"/>
      <c r="J19" s="94"/>
      <c r="K19" s="94"/>
      <c r="L19" s="86"/>
    </row>
    <row r="20" spans="1:12" ht="47.25" x14ac:dyDescent="0.25">
      <c r="A20" s="116"/>
      <c r="B20" s="255"/>
      <c r="C20" s="91"/>
      <c r="D20" s="92" t="s">
        <v>176</v>
      </c>
      <c r="E20" s="93" t="s">
        <v>231</v>
      </c>
      <c r="F20" s="94" t="s">
        <v>26</v>
      </c>
      <c r="G20" s="94"/>
      <c r="H20" s="94" t="s">
        <v>26</v>
      </c>
      <c r="I20" s="94"/>
      <c r="J20" s="94"/>
      <c r="K20" s="94"/>
      <c r="L20" s="86"/>
    </row>
    <row r="21" spans="1:12" ht="126" x14ac:dyDescent="0.25">
      <c r="A21" s="116"/>
      <c r="B21" s="255"/>
      <c r="C21" s="91"/>
      <c r="D21" s="92" t="s">
        <v>232</v>
      </c>
      <c r="E21" s="93" t="s">
        <v>233</v>
      </c>
      <c r="F21" s="94" t="s">
        <v>26</v>
      </c>
      <c r="G21" s="94"/>
      <c r="H21" s="94" t="s">
        <v>26</v>
      </c>
      <c r="I21" s="94"/>
      <c r="J21" s="94"/>
      <c r="K21" s="94"/>
      <c r="L21" s="86"/>
    </row>
    <row r="22" spans="1:12" ht="47.25" x14ac:dyDescent="0.25">
      <c r="A22" s="116"/>
      <c r="B22" s="255"/>
      <c r="C22" s="91"/>
      <c r="D22" s="92" t="s">
        <v>234</v>
      </c>
      <c r="E22" s="93" t="s">
        <v>235</v>
      </c>
      <c r="F22" s="94" t="s">
        <v>26</v>
      </c>
      <c r="G22" s="94"/>
      <c r="H22" s="94" t="s">
        <v>26</v>
      </c>
      <c r="I22" s="94"/>
      <c r="J22" s="94"/>
      <c r="K22" s="94"/>
      <c r="L22" s="86"/>
    </row>
    <row r="23" spans="1:12" ht="78.75" x14ac:dyDescent="0.25">
      <c r="A23" s="116"/>
      <c r="B23" s="255"/>
      <c r="C23" s="91"/>
      <c r="D23" s="92" t="s">
        <v>236</v>
      </c>
      <c r="E23" s="93" t="s">
        <v>237</v>
      </c>
      <c r="F23" s="94" t="s">
        <v>26</v>
      </c>
      <c r="G23" s="94"/>
      <c r="H23" s="94" t="s">
        <v>26</v>
      </c>
      <c r="I23" s="94"/>
      <c r="J23" s="94"/>
      <c r="K23" s="94"/>
      <c r="L23" s="86"/>
    </row>
    <row r="24" spans="1:12" ht="47.25" x14ac:dyDescent="0.25">
      <c r="A24" s="116"/>
      <c r="B24" s="255"/>
      <c r="C24" s="91"/>
      <c r="D24" s="92" t="s">
        <v>238</v>
      </c>
      <c r="E24" s="93" t="s">
        <v>239</v>
      </c>
      <c r="F24" s="94" t="s">
        <v>26</v>
      </c>
      <c r="G24" s="94"/>
      <c r="H24" s="94" t="s">
        <v>26</v>
      </c>
      <c r="I24" s="94"/>
      <c r="J24" s="94"/>
      <c r="K24" s="94"/>
      <c r="L24" s="86"/>
    </row>
    <row r="25" spans="1:12" ht="47.25" x14ac:dyDescent="0.25">
      <c r="A25" s="116"/>
      <c r="B25" s="255"/>
      <c r="C25" s="91"/>
      <c r="D25" s="92" t="s">
        <v>240</v>
      </c>
      <c r="E25" s="93" t="s">
        <v>241</v>
      </c>
      <c r="F25" s="94" t="s">
        <v>26</v>
      </c>
      <c r="G25" s="94"/>
      <c r="H25" s="94" t="s">
        <v>26</v>
      </c>
      <c r="I25" s="94"/>
      <c r="J25" s="94"/>
      <c r="K25" s="94"/>
      <c r="L25" s="86"/>
    </row>
    <row r="26" spans="1:12" ht="31.5" x14ac:dyDescent="0.25">
      <c r="A26" s="116"/>
      <c r="B26" s="255"/>
      <c r="C26" s="91"/>
      <c r="D26" s="92" t="s">
        <v>242</v>
      </c>
      <c r="E26" s="93" t="s">
        <v>243</v>
      </c>
      <c r="F26" s="94" t="s">
        <v>26</v>
      </c>
      <c r="G26" s="94"/>
      <c r="H26" s="94" t="s">
        <v>26</v>
      </c>
      <c r="I26" s="94"/>
      <c r="J26" s="94"/>
      <c r="K26" s="94"/>
      <c r="L26" s="86"/>
    </row>
    <row r="27" spans="1:12" ht="47.25" x14ac:dyDescent="0.25">
      <c r="A27" s="116"/>
      <c r="B27" s="255"/>
      <c r="C27" s="91"/>
      <c r="D27" s="92" t="s">
        <v>201</v>
      </c>
      <c r="E27" s="93" t="s">
        <v>244</v>
      </c>
      <c r="F27" s="94" t="s">
        <v>26</v>
      </c>
      <c r="G27" s="94"/>
      <c r="H27" s="94" t="s">
        <v>26</v>
      </c>
      <c r="I27" s="94"/>
      <c r="J27" s="94"/>
      <c r="K27" s="94"/>
      <c r="L27" s="86"/>
    </row>
    <row r="28" spans="1:12" ht="63" x14ac:dyDescent="0.25">
      <c r="A28" s="116"/>
      <c r="B28" s="255"/>
      <c r="C28" s="91"/>
      <c r="D28" s="92" t="s">
        <v>245</v>
      </c>
      <c r="E28" s="93" t="s">
        <v>246</v>
      </c>
      <c r="F28" s="94" t="s">
        <v>26</v>
      </c>
      <c r="G28" s="94"/>
      <c r="H28" s="94" t="s">
        <v>26</v>
      </c>
      <c r="I28" s="94"/>
      <c r="J28" s="94"/>
      <c r="K28" s="94"/>
      <c r="L28" s="86"/>
    </row>
    <row r="29" spans="1:12" ht="63" x14ac:dyDescent="0.25">
      <c r="A29" s="116"/>
      <c r="B29" s="255"/>
      <c r="C29" s="162" t="s">
        <v>247</v>
      </c>
      <c r="D29" s="218" t="s">
        <v>248</v>
      </c>
      <c r="E29" s="93" t="s">
        <v>249</v>
      </c>
      <c r="F29" s="94" t="s">
        <v>26</v>
      </c>
      <c r="G29" s="94"/>
      <c r="H29" s="94" t="s">
        <v>26</v>
      </c>
      <c r="I29" s="94"/>
      <c r="J29" s="94"/>
      <c r="K29" s="94"/>
      <c r="L29" s="86"/>
    </row>
    <row r="30" spans="1:12" ht="47.25" x14ac:dyDescent="0.25">
      <c r="A30" s="116"/>
      <c r="B30" s="255"/>
      <c r="C30" s="162" t="s">
        <v>250</v>
      </c>
      <c r="D30" s="218"/>
      <c r="E30" s="93" t="s">
        <v>251</v>
      </c>
      <c r="F30" s="94" t="s">
        <v>26</v>
      </c>
      <c r="G30" s="94"/>
      <c r="H30" s="94" t="s">
        <v>26</v>
      </c>
      <c r="I30" s="94"/>
      <c r="J30" s="94"/>
      <c r="K30" s="94"/>
      <c r="L30" s="86"/>
    </row>
    <row r="31" spans="1:12" ht="31.5" x14ac:dyDescent="0.25">
      <c r="A31" s="116"/>
      <c r="B31" s="255"/>
      <c r="C31" s="91"/>
      <c r="D31" s="218"/>
      <c r="E31" s="93" t="s">
        <v>134</v>
      </c>
      <c r="F31" s="94" t="s">
        <v>26</v>
      </c>
      <c r="G31" s="94"/>
      <c r="H31" s="94" t="s">
        <v>26</v>
      </c>
      <c r="I31" s="94"/>
      <c r="J31" s="94"/>
      <c r="K31" s="94"/>
      <c r="L31" s="86"/>
    </row>
    <row r="32" spans="1:12" ht="15.75" x14ac:dyDescent="0.25">
      <c r="A32" s="116"/>
      <c r="B32" s="255"/>
      <c r="C32" s="91"/>
      <c r="D32" s="92" t="s">
        <v>155</v>
      </c>
      <c r="E32" s="93" t="s">
        <v>211</v>
      </c>
      <c r="F32" s="94" t="s">
        <v>26</v>
      </c>
      <c r="G32" s="94"/>
      <c r="H32" s="94" t="s">
        <v>26</v>
      </c>
      <c r="I32" s="94"/>
      <c r="J32" s="94"/>
      <c r="K32" s="94"/>
      <c r="L32" s="86"/>
    </row>
    <row r="33" spans="1:12" ht="31.5" x14ac:dyDescent="0.25">
      <c r="A33" s="116"/>
      <c r="B33" s="255"/>
      <c r="C33" s="91"/>
      <c r="D33" s="92" t="s">
        <v>252</v>
      </c>
      <c r="E33" s="93" t="s">
        <v>253</v>
      </c>
      <c r="F33" s="94" t="s">
        <v>26</v>
      </c>
      <c r="G33" s="94"/>
      <c r="H33" s="94" t="s">
        <v>26</v>
      </c>
      <c r="I33" s="94"/>
      <c r="J33" s="94"/>
      <c r="K33" s="94"/>
      <c r="L33" s="86"/>
    </row>
    <row r="34" spans="1:12" ht="47.25" x14ac:dyDescent="0.25">
      <c r="A34" s="116"/>
      <c r="B34" s="255" t="s">
        <v>254</v>
      </c>
      <c r="C34" s="91"/>
      <c r="D34" s="92" t="s">
        <v>255</v>
      </c>
      <c r="E34" s="93" t="s">
        <v>217</v>
      </c>
      <c r="F34" s="94" t="s">
        <v>26</v>
      </c>
      <c r="G34" s="94"/>
      <c r="H34" s="94" t="s">
        <v>26</v>
      </c>
      <c r="I34" s="94"/>
      <c r="J34" s="94"/>
      <c r="K34" s="94"/>
      <c r="L34" s="86"/>
    </row>
    <row r="35" spans="1:12" ht="63" x14ac:dyDescent="0.25">
      <c r="A35" s="116"/>
      <c r="B35" s="255"/>
      <c r="C35" s="91"/>
      <c r="D35" s="92" t="s">
        <v>256</v>
      </c>
      <c r="E35" s="93" t="s">
        <v>257</v>
      </c>
      <c r="F35" s="94" t="s">
        <v>26</v>
      </c>
      <c r="G35" s="94"/>
      <c r="H35" s="94" t="s">
        <v>26</v>
      </c>
      <c r="I35" s="94"/>
      <c r="J35" s="94"/>
      <c r="K35" s="94"/>
      <c r="L35" s="86"/>
    </row>
    <row r="36" spans="1:12" ht="63" x14ac:dyDescent="0.25">
      <c r="A36" s="116"/>
      <c r="B36" s="255"/>
      <c r="C36" s="162" t="s">
        <v>247</v>
      </c>
      <c r="D36" s="218" t="s">
        <v>218</v>
      </c>
      <c r="E36" s="93" t="s">
        <v>249</v>
      </c>
      <c r="F36" s="94" t="s">
        <v>26</v>
      </c>
      <c r="G36" s="94"/>
      <c r="H36" s="94" t="s">
        <v>26</v>
      </c>
      <c r="I36" s="94"/>
      <c r="J36" s="94"/>
      <c r="K36" s="94"/>
      <c r="L36" s="86"/>
    </row>
    <row r="37" spans="1:12" ht="31.5" x14ac:dyDescent="0.25">
      <c r="A37" s="116"/>
      <c r="B37" s="255"/>
      <c r="C37" s="91"/>
      <c r="D37" s="218"/>
      <c r="E37" s="93" t="s">
        <v>134</v>
      </c>
      <c r="F37" s="94" t="s">
        <v>26</v>
      </c>
      <c r="G37" s="94"/>
      <c r="H37" s="94" t="s">
        <v>26</v>
      </c>
      <c r="I37" s="94"/>
      <c r="J37" s="94"/>
      <c r="K37" s="94"/>
      <c r="L37" s="86"/>
    </row>
    <row r="38" spans="1:12" ht="63" x14ac:dyDescent="0.25">
      <c r="A38" s="116"/>
      <c r="B38" s="255" t="s">
        <v>258</v>
      </c>
      <c r="C38" s="91"/>
      <c r="D38" s="92" t="s">
        <v>259</v>
      </c>
      <c r="E38" s="93" t="s">
        <v>159</v>
      </c>
      <c r="F38" s="94" t="s">
        <v>26</v>
      </c>
      <c r="G38" s="94"/>
      <c r="H38" s="94" t="s">
        <v>26</v>
      </c>
      <c r="I38" s="94"/>
      <c r="J38" s="94"/>
      <c r="K38" s="94"/>
      <c r="L38" s="86"/>
    </row>
    <row r="39" spans="1:12" ht="31.5" x14ac:dyDescent="0.25">
      <c r="A39" s="116"/>
      <c r="B39" s="255"/>
      <c r="C39" s="91"/>
      <c r="D39" s="218" t="s">
        <v>160</v>
      </c>
      <c r="E39" s="93" t="s">
        <v>260</v>
      </c>
      <c r="F39" s="94" t="s">
        <v>26</v>
      </c>
      <c r="G39" s="94"/>
      <c r="H39" s="94" t="s">
        <v>26</v>
      </c>
      <c r="I39" s="94"/>
      <c r="J39" s="94"/>
      <c r="K39" s="94"/>
      <c r="L39" s="86"/>
    </row>
    <row r="40" spans="1:12" ht="47.25" x14ac:dyDescent="0.25">
      <c r="A40" s="116"/>
      <c r="B40" s="255"/>
      <c r="C40" s="91"/>
      <c r="D40" s="218"/>
      <c r="E40" s="93" t="s">
        <v>261</v>
      </c>
      <c r="F40" s="94" t="s">
        <v>26</v>
      </c>
      <c r="G40" s="94"/>
      <c r="H40" s="94" t="s">
        <v>26</v>
      </c>
      <c r="I40" s="94"/>
      <c r="J40" s="94"/>
      <c r="K40" s="94"/>
      <c r="L40" s="86"/>
    </row>
    <row r="41" spans="1:12" ht="31.5" x14ac:dyDescent="0.25">
      <c r="A41" s="116"/>
      <c r="B41" s="255"/>
      <c r="C41" s="91"/>
      <c r="D41" s="92" t="s">
        <v>162</v>
      </c>
      <c r="E41" s="93" t="s">
        <v>262</v>
      </c>
      <c r="F41" s="94" t="s">
        <v>26</v>
      </c>
      <c r="G41" s="94"/>
      <c r="H41" s="94" t="s">
        <v>26</v>
      </c>
      <c r="I41" s="94"/>
      <c r="J41" s="94"/>
      <c r="K41" s="94"/>
      <c r="L41" s="86"/>
    </row>
    <row r="42" spans="1:12" ht="15.75" x14ac:dyDescent="0.25">
      <c r="A42" s="116"/>
      <c r="B42" s="254" t="s">
        <v>263</v>
      </c>
      <c r="C42" s="254"/>
      <c r="D42" s="254"/>
      <c r="E42" s="254"/>
      <c r="F42" s="94"/>
      <c r="G42" s="94"/>
      <c r="H42" s="94"/>
      <c r="I42" s="94"/>
      <c r="J42" s="94"/>
      <c r="K42" s="94"/>
      <c r="L42" s="86"/>
    </row>
    <row r="43" spans="1:12" ht="94.5" x14ac:dyDescent="0.25">
      <c r="A43" s="116"/>
      <c r="B43" s="255" t="s">
        <v>264</v>
      </c>
      <c r="C43" s="91"/>
      <c r="D43" s="92" t="s">
        <v>265</v>
      </c>
      <c r="E43" s="93" t="s">
        <v>266</v>
      </c>
      <c r="F43" s="94" t="s">
        <v>26</v>
      </c>
      <c r="G43" s="94"/>
      <c r="H43" s="94" t="s">
        <v>26</v>
      </c>
      <c r="I43" s="94"/>
      <c r="J43" s="94"/>
      <c r="K43" s="94"/>
      <c r="L43" s="86"/>
    </row>
    <row r="44" spans="1:12" ht="47.25" x14ac:dyDescent="0.25">
      <c r="A44" s="116"/>
      <c r="B44" s="255"/>
      <c r="C44" s="91"/>
      <c r="D44" s="92" t="s">
        <v>169</v>
      </c>
      <c r="E44" s="93" t="s">
        <v>170</v>
      </c>
      <c r="F44" s="94" t="s">
        <v>26</v>
      </c>
      <c r="G44" s="94"/>
      <c r="H44" s="94" t="s">
        <v>26</v>
      </c>
      <c r="I44" s="94"/>
      <c r="J44" s="94"/>
      <c r="K44" s="94"/>
      <c r="L44" s="86"/>
    </row>
    <row r="45" spans="1:12" ht="31.5" x14ac:dyDescent="0.25">
      <c r="A45" s="116"/>
      <c r="B45" s="255"/>
      <c r="C45" s="91"/>
      <c r="D45" s="92" t="s">
        <v>171</v>
      </c>
      <c r="E45" s="93" t="s">
        <v>172</v>
      </c>
      <c r="F45" s="94" t="s">
        <v>26</v>
      </c>
      <c r="G45" s="94"/>
      <c r="H45" s="94" t="s">
        <v>26</v>
      </c>
      <c r="I45" s="94"/>
      <c r="J45" s="94"/>
      <c r="K45" s="94"/>
      <c r="L45" s="86"/>
    </row>
    <row r="46" spans="1:12" ht="47.25" x14ac:dyDescent="0.25">
      <c r="A46" s="116"/>
      <c r="B46" s="255" t="s">
        <v>267</v>
      </c>
      <c r="C46" s="91"/>
      <c r="D46" s="92" t="s">
        <v>268</v>
      </c>
      <c r="E46" s="93" t="s">
        <v>269</v>
      </c>
      <c r="F46" s="94" t="s">
        <v>26</v>
      </c>
      <c r="G46" s="94"/>
      <c r="H46" s="94" t="s">
        <v>26</v>
      </c>
      <c r="I46" s="94"/>
      <c r="J46" s="94"/>
      <c r="K46" s="94"/>
      <c r="L46" s="86"/>
    </row>
    <row r="47" spans="1:12" ht="47.25" x14ac:dyDescent="0.25">
      <c r="A47" s="116"/>
      <c r="B47" s="255"/>
      <c r="C47" s="91"/>
      <c r="D47" s="92" t="s">
        <v>169</v>
      </c>
      <c r="E47" s="93" t="s">
        <v>170</v>
      </c>
      <c r="F47" s="94" t="s">
        <v>26</v>
      </c>
      <c r="G47" s="94"/>
      <c r="H47" s="94" t="s">
        <v>26</v>
      </c>
      <c r="I47" s="94"/>
      <c r="J47" s="94"/>
      <c r="K47" s="94"/>
      <c r="L47" s="86"/>
    </row>
    <row r="48" spans="1:12" ht="31.5" x14ac:dyDescent="0.25">
      <c r="A48" s="116"/>
      <c r="B48" s="255"/>
      <c r="C48" s="91"/>
      <c r="D48" s="92" t="s">
        <v>171</v>
      </c>
      <c r="E48" s="93" t="s">
        <v>172</v>
      </c>
      <c r="F48" s="94" t="s">
        <v>26</v>
      </c>
      <c r="G48" s="94"/>
      <c r="H48" s="94" t="s">
        <v>26</v>
      </c>
      <c r="I48" s="94"/>
      <c r="J48" s="94"/>
      <c r="K48" s="94"/>
      <c r="L48" s="86"/>
    </row>
    <row r="49" spans="1:12" ht="63" x14ac:dyDescent="0.25">
      <c r="A49" s="116"/>
      <c r="B49" s="255"/>
      <c r="C49" s="91"/>
      <c r="D49" s="92" t="s">
        <v>270</v>
      </c>
      <c r="E49" s="93" t="s">
        <v>271</v>
      </c>
      <c r="F49" s="94" t="s">
        <v>26</v>
      </c>
      <c r="G49" s="94"/>
      <c r="H49" s="94" t="s">
        <v>26</v>
      </c>
      <c r="I49" s="94"/>
      <c r="J49" s="94"/>
      <c r="K49" s="94"/>
      <c r="L49" s="86"/>
    </row>
    <row r="50" spans="1:12" ht="47.25" x14ac:dyDescent="0.25">
      <c r="A50" s="116"/>
      <c r="B50" s="255"/>
      <c r="C50" s="91"/>
      <c r="D50" s="92" t="s">
        <v>272</v>
      </c>
      <c r="E50" s="93" t="s">
        <v>273</v>
      </c>
      <c r="F50" s="94" t="s">
        <v>26</v>
      </c>
      <c r="G50" s="94"/>
      <c r="H50" s="94" t="s">
        <v>26</v>
      </c>
      <c r="I50" s="94"/>
      <c r="J50" s="94"/>
      <c r="K50" s="94"/>
      <c r="L50" s="86"/>
    </row>
    <row r="51" spans="1:12" ht="63" x14ac:dyDescent="0.25">
      <c r="A51" s="116"/>
      <c r="B51" s="255"/>
      <c r="C51" s="91"/>
      <c r="D51" s="218" t="s">
        <v>274</v>
      </c>
      <c r="E51" s="93" t="s">
        <v>275</v>
      </c>
      <c r="F51" s="94" t="s">
        <v>26</v>
      </c>
      <c r="G51" s="94"/>
      <c r="H51" s="94" t="s">
        <v>26</v>
      </c>
      <c r="I51" s="94"/>
      <c r="J51" s="94"/>
      <c r="K51" s="94"/>
      <c r="L51" s="86"/>
    </row>
    <row r="52" spans="1:12" ht="47.25" x14ac:dyDescent="0.25">
      <c r="A52" s="116"/>
      <c r="B52" s="255"/>
      <c r="C52" s="164" t="s">
        <v>276</v>
      </c>
      <c r="D52" s="218"/>
      <c r="E52" s="93" t="s">
        <v>277</v>
      </c>
      <c r="F52" s="94" t="s">
        <v>26</v>
      </c>
      <c r="G52" s="94"/>
      <c r="H52" s="94" t="s">
        <v>26</v>
      </c>
      <c r="I52" s="94"/>
      <c r="J52" s="94"/>
      <c r="K52" s="94"/>
      <c r="L52" s="86"/>
    </row>
    <row r="53" spans="1:12" ht="15.75" x14ac:dyDescent="0.25">
      <c r="A53" s="116"/>
      <c r="B53" s="255"/>
      <c r="C53" s="91"/>
      <c r="D53" s="92" t="s">
        <v>155</v>
      </c>
      <c r="E53" s="93" t="s">
        <v>211</v>
      </c>
      <c r="F53" s="94" t="s">
        <v>26</v>
      </c>
      <c r="G53" s="94"/>
      <c r="H53" s="94" t="s">
        <v>26</v>
      </c>
      <c r="I53" s="94"/>
      <c r="J53" s="94"/>
      <c r="K53" s="94"/>
      <c r="L53" s="86"/>
    </row>
    <row r="54" spans="1:12" ht="47.25" x14ac:dyDescent="0.25">
      <c r="A54" s="116"/>
      <c r="B54" s="255" t="s">
        <v>254</v>
      </c>
      <c r="C54" s="91"/>
      <c r="D54" s="92" t="s">
        <v>255</v>
      </c>
      <c r="E54" s="93" t="s">
        <v>217</v>
      </c>
      <c r="F54" s="94" t="s">
        <v>26</v>
      </c>
      <c r="G54" s="94"/>
      <c r="H54" s="94" t="s">
        <v>26</v>
      </c>
      <c r="I54" s="94"/>
      <c r="J54" s="94"/>
      <c r="K54" s="94"/>
      <c r="L54" s="86"/>
    </row>
    <row r="55" spans="1:12" ht="63" x14ac:dyDescent="0.25">
      <c r="A55" s="116"/>
      <c r="B55" s="255"/>
      <c r="C55" s="91"/>
      <c r="D55" s="92" t="s">
        <v>256</v>
      </c>
      <c r="E55" s="93" t="s">
        <v>257</v>
      </c>
      <c r="F55" s="94" t="s">
        <v>26</v>
      </c>
      <c r="G55" s="94"/>
      <c r="H55" s="94" t="s">
        <v>26</v>
      </c>
      <c r="I55" s="94"/>
      <c r="J55" s="94"/>
      <c r="K55" s="94"/>
      <c r="L55" s="86"/>
    </row>
    <row r="56" spans="1:12" ht="47.25" x14ac:dyDescent="0.25">
      <c r="A56" s="116"/>
      <c r="B56" s="255"/>
      <c r="C56" s="164"/>
      <c r="D56" s="147" t="s">
        <v>278</v>
      </c>
      <c r="E56" s="93" t="s">
        <v>134</v>
      </c>
      <c r="F56" s="94" t="s">
        <v>26</v>
      </c>
      <c r="G56" s="94"/>
      <c r="H56" s="94" t="s">
        <v>26</v>
      </c>
      <c r="I56" s="94"/>
      <c r="J56" s="94"/>
      <c r="K56" s="94"/>
      <c r="L56" s="86"/>
    </row>
    <row r="57" spans="1:12" ht="15.75" x14ac:dyDescent="0.25">
      <c r="A57" s="116"/>
      <c r="B57" s="255"/>
      <c r="C57" s="91"/>
      <c r="D57" s="147" t="s">
        <v>279</v>
      </c>
      <c r="E57" s="93" t="s">
        <v>280</v>
      </c>
      <c r="F57" s="94" t="s">
        <v>26</v>
      </c>
      <c r="G57" s="94"/>
      <c r="H57" s="94" t="s">
        <v>26</v>
      </c>
      <c r="I57" s="94"/>
      <c r="J57" s="94"/>
      <c r="K57" s="94"/>
      <c r="L57" s="86"/>
    </row>
    <row r="58" spans="1:12" ht="63" x14ac:dyDescent="0.25">
      <c r="A58" s="116"/>
      <c r="B58" s="255" t="s">
        <v>258</v>
      </c>
      <c r="C58" s="91"/>
      <c r="D58" s="92" t="s">
        <v>259</v>
      </c>
      <c r="E58" s="93" t="s">
        <v>159</v>
      </c>
      <c r="F58" s="94" t="s">
        <v>26</v>
      </c>
      <c r="G58" s="94"/>
      <c r="H58" s="94" t="s">
        <v>26</v>
      </c>
      <c r="I58" s="94"/>
      <c r="J58" s="94"/>
      <c r="K58" s="94"/>
      <c r="L58" s="86"/>
    </row>
    <row r="59" spans="1:12" ht="31.5" x14ac:dyDescent="0.25">
      <c r="A59" s="116"/>
      <c r="B59" s="255"/>
      <c r="C59" s="91"/>
      <c r="D59" s="92" t="s">
        <v>160</v>
      </c>
      <c r="E59" s="93" t="s">
        <v>260</v>
      </c>
      <c r="F59" s="94" t="s">
        <v>26</v>
      </c>
      <c r="G59" s="94"/>
      <c r="H59" s="94" t="s">
        <v>26</v>
      </c>
      <c r="I59" s="94"/>
      <c r="J59" s="94"/>
      <c r="K59" s="94"/>
      <c r="L59" s="86"/>
    </row>
    <row r="60" spans="1:12" ht="31.5" x14ac:dyDescent="0.25">
      <c r="A60" s="116"/>
      <c r="B60" s="255"/>
      <c r="C60" s="91"/>
      <c r="D60" s="92" t="s">
        <v>162</v>
      </c>
      <c r="E60" s="93" t="s">
        <v>262</v>
      </c>
      <c r="F60" s="94" t="s">
        <v>26</v>
      </c>
      <c r="G60" s="94"/>
      <c r="H60" s="94" t="s">
        <v>26</v>
      </c>
      <c r="I60" s="94"/>
      <c r="J60" s="94"/>
      <c r="K60" s="94"/>
      <c r="L60" s="86"/>
    </row>
    <row r="61" spans="1:12" ht="15.75" x14ac:dyDescent="0.25">
      <c r="A61" s="116"/>
      <c r="B61" s="254" t="s">
        <v>281</v>
      </c>
      <c r="C61" s="254"/>
      <c r="D61" s="254"/>
      <c r="E61" s="254"/>
      <c r="F61" s="94"/>
      <c r="G61" s="94"/>
      <c r="H61" s="94"/>
      <c r="I61" s="94"/>
      <c r="J61" s="94"/>
      <c r="K61" s="94"/>
      <c r="L61" s="86"/>
    </row>
    <row r="62" spans="1:12" ht="94.5" x14ac:dyDescent="0.25">
      <c r="A62" s="116"/>
      <c r="B62" s="255" t="s">
        <v>282</v>
      </c>
      <c r="C62" s="91"/>
      <c r="D62" s="92" t="s">
        <v>283</v>
      </c>
      <c r="E62" s="93" t="s">
        <v>284</v>
      </c>
      <c r="F62" s="94" t="s">
        <v>26</v>
      </c>
      <c r="G62" s="94"/>
      <c r="H62" s="94" t="s">
        <v>26</v>
      </c>
      <c r="I62" s="94"/>
      <c r="J62" s="94"/>
      <c r="K62" s="94"/>
      <c r="L62" s="86"/>
    </row>
    <row r="63" spans="1:12" ht="47.25" x14ac:dyDescent="0.25">
      <c r="A63" s="116"/>
      <c r="B63" s="255"/>
      <c r="C63" s="91"/>
      <c r="D63" s="92" t="s">
        <v>169</v>
      </c>
      <c r="E63" s="93" t="s">
        <v>170</v>
      </c>
      <c r="F63" s="94" t="s">
        <v>26</v>
      </c>
      <c r="G63" s="94"/>
      <c r="H63" s="94" t="s">
        <v>26</v>
      </c>
      <c r="I63" s="94"/>
      <c r="J63" s="94"/>
      <c r="K63" s="94"/>
      <c r="L63" s="86"/>
    </row>
    <row r="64" spans="1:12" ht="31.5" x14ac:dyDescent="0.25">
      <c r="A64" s="116"/>
      <c r="B64" s="255"/>
      <c r="C64" s="91"/>
      <c r="D64" s="92" t="s">
        <v>171</v>
      </c>
      <c r="E64" s="93" t="s">
        <v>172</v>
      </c>
      <c r="F64" s="94" t="s">
        <v>26</v>
      </c>
      <c r="G64" s="94"/>
      <c r="H64" s="94" t="s">
        <v>26</v>
      </c>
      <c r="I64" s="94"/>
      <c r="J64" s="94"/>
      <c r="K64" s="94"/>
      <c r="L64" s="86"/>
    </row>
    <row r="65" spans="1:12" ht="47.25" x14ac:dyDescent="0.25">
      <c r="A65" s="116"/>
      <c r="B65" s="255" t="s">
        <v>285</v>
      </c>
      <c r="C65" s="91"/>
      <c r="D65" s="92" t="s">
        <v>286</v>
      </c>
      <c r="E65" s="93" t="s">
        <v>287</v>
      </c>
      <c r="F65" s="94" t="s">
        <v>26</v>
      </c>
      <c r="G65" s="94"/>
      <c r="H65" s="94" t="s">
        <v>26</v>
      </c>
      <c r="I65" s="94"/>
      <c r="J65" s="94"/>
      <c r="K65" s="94"/>
      <c r="L65" s="86"/>
    </row>
    <row r="66" spans="1:12" ht="47.25" x14ac:dyDescent="0.25">
      <c r="A66" s="116"/>
      <c r="B66" s="255"/>
      <c r="C66" s="91"/>
      <c r="D66" s="92" t="s">
        <v>169</v>
      </c>
      <c r="E66" s="93" t="s">
        <v>170</v>
      </c>
      <c r="F66" s="94" t="s">
        <v>26</v>
      </c>
      <c r="G66" s="94"/>
      <c r="H66" s="94" t="s">
        <v>26</v>
      </c>
      <c r="I66" s="94"/>
      <c r="J66" s="94"/>
      <c r="K66" s="94"/>
      <c r="L66" s="86"/>
    </row>
    <row r="67" spans="1:12" ht="31.5" x14ac:dyDescent="0.25">
      <c r="A67" s="116"/>
      <c r="B67" s="255"/>
      <c r="C67" s="91"/>
      <c r="D67" s="92" t="s">
        <v>171</v>
      </c>
      <c r="E67" s="93" t="s">
        <v>172</v>
      </c>
      <c r="F67" s="94" t="s">
        <v>26</v>
      </c>
      <c r="G67" s="94"/>
      <c r="H67" s="94" t="s">
        <v>26</v>
      </c>
      <c r="I67" s="94"/>
      <c r="J67" s="94"/>
      <c r="K67" s="94"/>
      <c r="L67" s="86"/>
    </row>
    <row r="68" spans="1:12" ht="63" x14ac:dyDescent="0.25">
      <c r="A68" s="116"/>
      <c r="B68" s="255"/>
      <c r="C68" s="91"/>
      <c r="D68" s="218" t="s">
        <v>274</v>
      </c>
      <c r="E68" s="93" t="s">
        <v>275</v>
      </c>
      <c r="F68" s="94" t="s">
        <v>26</v>
      </c>
      <c r="G68" s="94"/>
      <c r="H68" s="94" t="s">
        <v>26</v>
      </c>
      <c r="I68" s="94"/>
      <c r="J68" s="94"/>
      <c r="K68" s="94"/>
      <c r="L68" s="86"/>
    </row>
    <row r="69" spans="1:12" ht="47.25" x14ac:dyDescent="0.25">
      <c r="A69" s="116"/>
      <c r="B69" s="255"/>
      <c r="C69" s="164" t="s">
        <v>276</v>
      </c>
      <c r="D69" s="218"/>
      <c r="E69" s="93" t="s">
        <v>288</v>
      </c>
      <c r="F69" s="94" t="s">
        <v>26</v>
      </c>
      <c r="G69" s="94"/>
      <c r="H69" s="94" t="s">
        <v>26</v>
      </c>
      <c r="I69" s="94"/>
      <c r="J69" s="94"/>
      <c r="K69" s="94"/>
      <c r="L69" s="86"/>
    </row>
    <row r="70" spans="1:12" ht="15.75" x14ac:dyDescent="0.25">
      <c r="A70" s="117"/>
      <c r="B70" s="255"/>
      <c r="C70" s="91"/>
      <c r="D70" s="92" t="s">
        <v>155</v>
      </c>
      <c r="E70" s="93" t="s">
        <v>211</v>
      </c>
      <c r="F70" s="94" t="s">
        <v>26</v>
      </c>
      <c r="G70" s="94"/>
      <c r="H70" s="94" t="s">
        <v>26</v>
      </c>
      <c r="I70" s="94"/>
      <c r="J70" s="94"/>
      <c r="K70" s="94"/>
      <c r="L70" s="86"/>
    </row>
    <row r="71" spans="1:12" ht="47.25" x14ac:dyDescent="0.25">
      <c r="A71" s="118"/>
      <c r="B71" s="255" t="s">
        <v>254</v>
      </c>
      <c r="C71" s="91"/>
      <c r="D71" s="92" t="s">
        <v>255</v>
      </c>
      <c r="E71" s="93" t="s">
        <v>217</v>
      </c>
      <c r="F71" s="94" t="s">
        <v>26</v>
      </c>
      <c r="G71" s="94"/>
      <c r="H71" s="94" t="s">
        <v>26</v>
      </c>
      <c r="I71" s="94"/>
      <c r="J71" s="94"/>
      <c r="K71" s="94"/>
      <c r="L71" s="86"/>
    </row>
    <row r="72" spans="1:12" ht="47.25" x14ac:dyDescent="0.25">
      <c r="A72" s="118"/>
      <c r="B72" s="255"/>
      <c r="C72" s="162"/>
      <c r="D72" s="147" t="s">
        <v>278</v>
      </c>
      <c r="E72" s="93" t="s">
        <v>134</v>
      </c>
      <c r="F72" s="94" t="s">
        <v>26</v>
      </c>
      <c r="G72" s="94"/>
      <c r="H72" s="94" t="s">
        <v>26</v>
      </c>
      <c r="I72" s="94"/>
      <c r="J72" s="94"/>
      <c r="K72" s="94"/>
      <c r="L72" s="86"/>
    </row>
    <row r="73" spans="1:12" ht="15.75" x14ac:dyDescent="0.25">
      <c r="A73" s="115"/>
      <c r="B73" s="255"/>
      <c r="C73" s="91"/>
      <c r="D73" s="147" t="s">
        <v>279</v>
      </c>
      <c r="E73" s="93" t="s">
        <v>280</v>
      </c>
      <c r="F73" s="94" t="s">
        <v>26</v>
      </c>
      <c r="G73" s="94"/>
      <c r="H73" s="94" t="s">
        <v>26</v>
      </c>
      <c r="I73" s="94"/>
      <c r="J73" s="94"/>
      <c r="K73" s="94"/>
      <c r="L73" s="86"/>
    </row>
    <row r="74" spans="1:12" ht="63" x14ac:dyDescent="0.25">
      <c r="A74" s="115"/>
      <c r="B74" s="255" t="s">
        <v>258</v>
      </c>
      <c r="C74" s="91"/>
      <c r="D74" s="92" t="s">
        <v>259</v>
      </c>
      <c r="E74" s="93" t="s">
        <v>159</v>
      </c>
      <c r="F74" s="94" t="s">
        <v>26</v>
      </c>
      <c r="G74" s="94"/>
      <c r="H74" s="94" t="s">
        <v>26</v>
      </c>
      <c r="I74" s="94"/>
      <c r="J74" s="94"/>
      <c r="K74" s="94"/>
      <c r="L74" s="86"/>
    </row>
    <row r="75" spans="1:12" ht="31.5" x14ac:dyDescent="0.25">
      <c r="A75" s="115"/>
      <c r="B75" s="255"/>
      <c r="C75" s="91"/>
      <c r="D75" s="92" t="s">
        <v>160</v>
      </c>
      <c r="E75" s="93" t="s">
        <v>260</v>
      </c>
      <c r="F75" s="94" t="s">
        <v>26</v>
      </c>
      <c r="G75" s="94"/>
      <c r="H75" s="94" t="s">
        <v>26</v>
      </c>
      <c r="I75" s="94"/>
      <c r="J75" s="94"/>
      <c r="K75" s="94"/>
      <c r="L75" s="86"/>
    </row>
    <row r="76" spans="1:12" ht="31.5" x14ac:dyDescent="0.25">
      <c r="A76" s="115"/>
      <c r="B76" s="255"/>
      <c r="C76" s="91"/>
      <c r="D76" s="92" t="s">
        <v>162</v>
      </c>
      <c r="E76" s="93" t="s">
        <v>262</v>
      </c>
      <c r="F76" s="94" t="s">
        <v>26</v>
      </c>
      <c r="G76" s="94"/>
      <c r="H76" s="94" t="s">
        <v>26</v>
      </c>
      <c r="I76" s="94"/>
      <c r="J76" s="94"/>
      <c r="K76" s="94"/>
      <c r="L76" s="86"/>
    </row>
    <row r="77" spans="1:12" x14ac:dyDescent="0.25">
      <c r="A77" s="43"/>
      <c r="B77" s="44"/>
      <c r="C77" s="45"/>
      <c r="D77" s="45"/>
      <c r="E77" s="44"/>
      <c r="F77" s="44"/>
      <c r="G77" s="44"/>
    </row>
  </sheetData>
  <mergeCells count="29">
    <mergeCell ref="B74:B76"/>
    <mergeCell ref="B71:B73"/>
    <mergeCell ref="B58:B60"/>
    <mergeCell ref="B61:E61"/>
    <mergeCell ref="B54:B57"/>
    <mergeCell ref="B62:B64"/>
    <mergeCell ref="B65:B70"/>
    <mergeCell ref="D68:D69"/>
    <mergeCell ref="B43:B45"/>
    <mergeCell ref="B38:B41"/>
    <mergeCell ref="D39:D40"/>
    <mergeCell ref="B46:B53"/>
    <mergeCell ref="D51:D52"/>
    <mergeCell ref="B34:B37"/>
    <mergeCell ref="D36:D37"/>
    <mergeCell ref="D29:D31"/>
    <mergeCell ref="B19:B33"/>
    <mergeCell ref="B42:E42"/>
    <mergeCell ref="G8:H8"/>
    <mergeCell ref="G9:H9"/>
    <mergeCell ref="G10:H10"/>
    <mergeCell ref="B15:E15"/>
    <mergeCell ref="B16:B18"/>
    <mergeCell ref="A1:A2"/>
    <mergeCell ref="B1:C2"/>
    <mergeCell ref="A3:A4"/>
    <mergeCell ref="B3:G4"/>
    <mergeCell ref="G7:H7"/>
    <mergeCell ref="G6:H6"/>
  </mergeCells>
  <dataValidations count="1">
    <dataValidation allowBlank="1" showInputMessage="1" showErrorMessage="1" sqref="B14:B76 C70:C76 C14:C51 C53:C55 C57:C68 D14:E76" xr:uid="{06CC1F18-CABC-4729-91FC-05F500A37584}"/>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Report!$E$4:$H$4</xm:f>
          </x14:formula1>
          <xm:sqref>E6:E13 F14:K76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9"/>
  <sheetViews>
    <sheetView topLeftCell="A63" zoomScale="70" zoomScaleNormal="70" workbookViewId="0">
      <selection activeCell="E75" sqref="E75"/>
    </sheetView>
  </sheetViews>
  <sheetFormatPr defaultColWidth="12.28515625" defaultRowHeight="15" x14ac:dyDescent="0.25"/>
  <cols>
    <col min="1" max="1" width="21.42578125" style="42" customWidth="1"/>
    <col min="2" max="2" width="25.7109375" style="39" customWidth="1"/>
    <col min="3" max="3" width="32.85546875" style="22" customWidth="1"/>
    <col min="4" max="4" width="27.140625" style="22" customWidth="1"/>
    <col min="5" max="5" width="27.140625" style="39" customWidth="1"/>
    <col min="6" max="11" width="12.42578125" style="39" customWidth="1"/>
    <col min="12" max="16384" width="12.28515625" style="39"/>
  </cols>
  <sheetData>
    <row r="1" spans="1:13" ht="15.75" customHeight="1" x14ac:dyDescent="0.25">
      <c r="A1" s="229" t="s">
        <v>30</v>
      </c>
      <c r="B1" s="246" t="s">
        <v>289</v>
      </c>
      <c r="C1" s="247"/>
      <c r="D1" s="106"/>
      <c r="E1" s="107"/>
      <c r="F1" s="107"/>
      <c r="G1" s="107"/>
    </row>
    <row r="2" spans="1:13" s="40" customFormat="1" ht="15.75" customHeight="1" x14ac:dyDescent="0.25">
      <c r="A2" s="230"/>
      <c r="B2" s="248"/>
      <c r="C2" s="249"/>
      <c r="D2" s="108"/>
      <c r="E2" s="97"/>
      <c r="F2" s="97"/>
      <c r="G2" s="97"/>
    </row>
    <row r="3" spans="1:13" s="41" customFormat="1" x14ac:dyDescent="0.25">
      <c r="A3" s="219" t="s">
        <v>32</v>
      </c>
      <c r="B3" s="238" t="s">
        <v>290</v>
      </c>
      <c r="C3" s="239"/>
      <c r="D3" s="239"/>
      <c r="E3" s="239"/>
      <c r="F3" s="240"/>
      <c r="G3" s="241"/>
      <c r="H3" s="50"/>
    </row>
    <row r="4" spans="1:13" s="41" customFormat="1" x14ac:dyDescent="0.25">
      <c r="A4" s="220"/>
      <c r="B4" s="242"/>
      <c r="C4" s="243"/>
      <c r="D4" s="243"/>
      <c r="E4" s="243"/>
      <c r="F4" s="244"/>
      <c r="G4" s="245"/>
      <c r="H4" s="50"/>
    </row>
    <row r="5" spans="1:13" s="59" customFormat="1" ht="15" customHeight="1" x14ac:dyDescent="0.25">
      <c r="A5" s="54"/>
      <c r="B5" s="55"/>
      <c r="C5" s="56"/>
      <c r="D5" s="57"/>
      <c r="E5" s="58"/>
      <c r="F5" s="58"/>
      <c r="G5" s="58"/>
    </row>
    <row r="6" spans="1:13" s="59" customFormat="1" ht="15" customHeight="1" x14ac:dyDescent="0.25">
      <c r="A6" s="60"/>
      <c r="B6" s="61" t="s">
        <v>34</v>
      </c>
      <c r="C6" s="62" t="s">
        <v>35</v>
      </c>
      <c r="D6" s="61" t="s">
        <v>36</v>
      </c>
      <c r="E6" s="61" t="s">
        <v>37</v>
      </c>
      <c r="F6" s="63" t="s">
        <v>38</v>
      </c>
      <c r="G6" s="236" t="s">
        <v>39</v>
      </c>
      <c r="H6" s="236"/>
      <c r="I6" s="64" t="s">
        <v>40</v>
      </c>
      <c r="J6" s="65"/>
      <c r="K6" s="65"/>
      <c r="L6" s="65"/>
      <c r="M6" s="65"/>
    </row>
    <row r="7" spans="1:13" s="65" customFormat="1" ht="15" customHeight="1" x14ac:dyDescent="0.25">
      <c r="A7" s="66" t="s">
        <v>41</v>
      </c>
      <c r="B7" s="67">
        <f t="shared" ref="B7:G7" si="0">COUNTIF(F14:F365,"Fail")</f>
        <v>0</v>
      </c>
      <c r="C7" s="68">
        <f t="shared" si="0"/>
        <v>0</v>
      </c>
      <c r="D7" s="67">
        <f t="shared" si="0"/>
        <v>0</v>
      </c>
      <c r="E7" s="67">
        <f t="shared" si="0"/>
        <v>0</v>
      </c>
      <c r="F7" s="69">
        <f t="shared" si="0"/>
        <v>0</v>
      </c>
      <c r="G7" s="237">
        <f t="shared" si="0"/>
        <v>0</v>
      </c>
      <c r="H7" s="237"/>
      <c r="I7" s="70">
        <f>B7+C7+D7+E7+F7+G7</f>
        <v>0</v>
      </c>
      <c r="J7" s="59"/>
      <c r="K7" s="59"/>
      <c r="L7" s="59"/>
      <c r="M7" s="59"/>
    </row>
    <row r="8" spans="1:13" s="65" customFormat="1" ht="15" customHeight="1" x14ac:dyDescent="0.25">
      <c r="A8" s="66" t="s">
        <v>42</v>
      </c>
      <c r="B8" s="67">
        <f t="shared" ref="B8:G8" si="1">COUNTIF(F14:F366,"Pass")</f>
        <v>53</v>
      </c>
      <c r="C8" s="68">
        <f t="shared" si="1"/>
        <v>0</v>
      </c>
      <c r="D8" s="67">
        <f t="shared" si="1"/>
        <v>53</v>
      </c>
      <c r="E8" s="67">
        <f t="shared" si="1"/>
        <v>0</v>
      </c>
      <c r="F8" s="69">
        <f t="shared" si="1"/>
        <v>0</v>
      </c>
      <c r="G8" s="237">
        <f t="shared" si="1"/>
        <v>0</v>
      </c>
      <c r="H8" s="237"/>
      <c r="I8" s="70">
        <f>D8+E8+F8+G8+H8+C8+B8</f>
        <v>106</v>
      </c>
      <c r="J8" s="59"/>
      <c r="K8" s="59"/>
      <c r="L8" s="59"/>
      <c r="M8" s="59"/>
    </row>
    <row r="9" spans="1:13" s="59" customFormat="1" ht="15" customHeight="1" x14ac:dyDescent="0.25">
      <c r="A9" s="66" t="s">
        <v>43</v>
      </c>
      <c r="B9" s="67">
        <f t="shared" ref="B9:G9" si="2">COUNTIF(F14:F367,"Suspended")</f>
        <v>0</v>
      </c>
      <c r="C9" s="68">
        <f t="shared" si="2"/>
        <v>0</v>
      </c>
      <c r="D9" s="67">
        <f t="shared" si="2"/>
        <v>0</v>
      </c>
      <c r="E9" s="67">
        <f t="shared" si="2"/>
        <v>0</v>
      </c>
      <c r="F9" s="69">
        <f t="shared" si="2"/>
        <v>0</v>
      </c>
      <c r="G9" s="237">
        <f t="shared" si="2"/>
        <v>0</v>
      </c>
      <c r="H9" s="237"/>
      <c r="I9" s="70">
        <f>B9+C9+D9+E9+F9+G9</f>
        <v>0</v>
      </c>
      <c r="J9" s="65"/>
      <c r="K9" s="65"/>
      <c r="L9" s="65"/>
      <c r="M9" s="65"/>
    </row>
    <row r="10" spans="1:13" s="59" customFormat="1" ht="15" customHeight="1" x14ac:dyDescent="0.25">
      <c r="A10" s="71" t="s">
        <v>44</v>
      </c>
      <c r="B10" s="67">
        <f t="shared" ref="B10:G10" si="3">COUNTIF(F14:F368,"Not Executed")</f>
        <v>0</v>
      </c>
      <c r="C10" s="68">
        <f t="shared" si="3"/>
        <v>0</v>
      </c>
      <c r="D10" s="67">
        <f t="shared" si="3"/>
        <v>0</v>
      </c>
      <c r="E10" s="67">
        <f t="shared" si="3"/>
        <v>0</v>
      </c>
      <c r="F10" s="69">
        <f t="shared" si="3"/>
        <v>0</v>
      </c>
      <c r="G10" s="237">
        <f t="shared" si="3"/>
        <v>0</v>
      </c>
      <c r="H10" s="237"/>
      <c r="I10" s="70">
        <f>B10+C10+D10+E10+F10+G10</f>
        <v>0</v>
      </c>
    </row>
    <row r="11" spans="1:13" s="59" customFormat="1" ht="15" customHeight="1" x14ac:dyDescent="0.25">
      <c r="A11" s="72"/>
      <c r="B11" s="73"/>
      <c r="C11" s="74"/>
      <c r="D11" s="74"/>
      <c r="E11" s="75"/>
      <c r="F11" s="75"/>
      <c r="G11" s="75"/>
      <c r="H11" s="76"/>
      <c r="I11" s="76"/>
      <c r="J11" s="65"/>
      <c r="K11" s="65"/>
      <c r="L11" s="65"/>
      <c r="M11" s="65"/>
    </row>
    <row r="12" spans="1:13" s="59" customFormat="1" ht="15" customHeight="1" x14ac:dyDescent="0.25">
      <c r="A12" s="72"/>
      <c r="B12" s="73"/>
      <c r="C12" s="74"/>
      <c r="D12" s="74"/>
      <c r="E12" s="76"/>
      <c r="F12" s="76"/>
      <c r="G12" s="76"/>
      <c r="H12" s="76"/>
      <c r="I12" s="76"/>
      <c r="J12" s="65"/>
      <c r="K12" s="65"/>
      <c r="L12" s="65"/>
      <c r="M12" s="65"/>
    </row>
    <row r="13" spans="1:13" s="59" customFormat="1" ht="41.25" customHeight="1" x14ac:dyDescent="0.25">
      <c r="A13" s="77" t="s">
        <v>45</v>
      </c>
      <c r="B13" s="78" t="s">
        <v>46</v>
      </c>
      <c r="C13" s="78" t="s">
        <v>47</v>
      </c>
      <c r="D13" s="78" t="s">
        <v>48</v>
      </c>
      <c r="E13" s="78" t="s">
        <v>49</v>
      </c>
      <c r="F13" s="79" t="s">
        <v>50</v>
      </c>
      <c r="G13" s="79" t="s">
        <v>51</v>
      </c>
      <c r="H13" s="79" t="s">
        <v>52</v>
      </c>
      <c r="I13" s="79" t="s">
        <v>53</v>
      </c>
      <c r="J13" s="79" t="s">
        <v>54</v>
      </c>
      <c r="K13" s="79" t="s">
        <v>55</v>
      </c>
      <c r="L13" s="80" t="s">
        <v>56</v>
      </c>
    </row>
    <row r="14" spans="1:13" ht="63" x14ac:dyDescent="0.25">
      <c r="A14" s="89"/>
      <c r="B14" s="93" t="s">
        <v>291</v>
      </c>
      <c r="C14" s="91"/>
      <c r="D14" s="92" t="s">
        <v>292</v>
      </c>
      <c r="E14" s="93" t="s">
        <v>293</v>
      </c>
      <c r="F14" s="94" t="s">
        <v>26</v>
      </c>
      <c r="G14" s="94"/>
      <c r="H14" s="94" t="s">
        <v>26</v>
      </c>
      <c r="I14" s="94"/>
      <c r="J14" s="81"/>
      <c r="K14" s="81"/>
      <c r="L14" s="86"/>
    </row>
    <row r="15" spans="1:13" ht="15.75" x14ac:dyDescent="0.25">
      <c r="A15" s="116"/>
      <c r="B15" s="254" t="s">
        <v>294</v>
      </c>
      <c r="C15" s="254"/>
      <c r="D15" s="254"/>
      <c r="E15" s="254"/>
      <c r="F15" s="94"/>
      <c r="G15" s="94"/>
      <c r="H15" s="94"/>
      <c r="I15" s="94"/>
      <c r="J15" s="81"/>
      <c r="K15" s="81"/>
      <c r="L15" s="86"/>
    </row>
    <row r="16" spans="1:13" ht="78.75" x14ac:dyDescent="0.25">
      <c r="A16" s="116"/>
      <c r="B16" s="255" t="s">
        <v>294</v>
      </c>
      <c r="C16" s="91"/>
      <c r="D16" s="92" t="s">
        <v>295</v>
      </c>
      <c r="E16" s="93" t="s">
        <v>296</v>
      </c>
      <c r="F16" s="94" t="s">
        <v>26</v>
      </c>
      <c r="G16" s="94"/>
      <c r="H16" s="94" t="s">
        <v>26</v>
      </c>
      <c r="I16" s="94"/>
      <c r="J16" s="81"/>
      <c r="K16" s="81"/>
      <c r="L16" s="86"/>
    </row>
    <row r="17" spans="1:12" ht="47.25" x14ac:dyDescent="0.25">
      <c r="A17" s="116"/>
      <c r="B17" s="255"/>
      <c r="C17" s="91"/>
      <c r="D17" s="92" t="s">
        <v>169</v>
      </c>
      <c r="E17" s="93" t="s">
        <v>170</v>
      </c>
      <c r="F17" s="94" t="s">
        <v>26</v>
      </c>
      <c r="G17" s="94"/>
      <c r="H17" s="94" t="s">
        <v>26</v>
      </c>
      <c r="I17" s="94"/>
      <c r="J17" s="81"/>
      <c r="K17" s="81"/>
      <c r="L17" s="86"/>
    </row>
    <row r="18" spans="1:12" ht="31.5" x14ac:dyDescent="0.25">
      <c r="A18" s="116"/>
      <c r="B18" s="255"/>
      <c r="C18" s="91"/>
      <c r="D18" s="92" t="s">
        <v>171</v>
      </c>
      <c r="E18" s="93" t="s">
        <v>172</v>
      </c>
      <c r="F18" s="94" t="s">
        <v>26</v>
      </c>
      <c r="G18" s="94"/>
      <c r="H18" s="94" t="s">
        <v>26</v>
      </c>
      <c r="I18" s="94"/>
      <c r="J18" s="94"/>
      <c r="K18" s="94"/>
      <c r="L18" s="86"/>
    </row>
    <row r="19" spans="1:12" ht="15.75" x14ac:dyDescent="0.25">
      <c r="A19" s="116"/>
      <c r="B19" s="255" t="s">
        <v>297</v>
      </c>
      <c r="C19" s="91"/>
      <c r="D19" s="92" t="s">
        <v>143</v>
      </c>
      <c r="E19" s="93" t="s">
        <v>298</v>
      </c>
      <c r="F19" s="94" t="s">
        <v>26</v>
      </c>
      <c r="G19" s="94"/>
      <c r="H19" s="94" t="s">
        <v>26</v>
      </c>
      <c r="I19" s="94"/>
      <c r="J19" s="94"/>
      <c r="K19" s="94"/>
      <c r="L19" s="86"/>
    </row>
    <row r="20" spans="1:12" ht="47.25" x14ac:dyDescent="0.25">
      <c r="A20" s="116"/>
      <c r="B20" s="255"/>
      <c r="C20" s="91"/>
      <c r="D20" s="92" t="s">
        <v>176</v>
      </c>
      <c r="E20" s="93" t="s">
        <v>299</v>
      </c>
      <c r="F20" s="94" t="s">
        <v>26</v>
      </c>
      <c r="G20" s="94"/>
      <c r="H20" s="94" t="s">
        <v>26</v>
      </c>
      <c r="I20" s="94"/>
      <c r="J20" s="94"/>
      <c r="K20" s="94"/>
      <c r="L20" s="86"/>
    </row>
    <row r="21" spans="1:12" ht="47.25" x14ac:dyDescent="0.25">
      <c r="A21" s="116"/>
      <c r="B21" s="255"/>
      <c r="C21" s="91"/>
      <c r="D21" s="92" t="s">
        <v>300</v>
      </c>
      <c r="E21" s="93" t="s">
        <v>301</v>
      </c>
      <c r="F21" s="94" t="s">
        <v>26</v>
      </c>
      <c r="G21" s="94"/>
      <c r="H21" s="94" t="s">
        <v>26</v>
      </c>
      <c r="I21" s="94"/>
      <c r="J21" s="94"/>
      <c r="K21" s="94"/>
      <c r="L21" s="86"/>
    </row>
    <row r="22" spans="1:12" ht="47.25" x14ac:dyDescent="0.25">
      <c r="A22" s="116"/>
      <c r="B22" s="255"/>
      <c r="C22" s="91"/>
      <c r="D22" s="92" t="s">
        <v>256</v>
      </c>
      <c r="E22" s="93" t="s">
        <v>302</v>
      </c>
      <c r="F22" s="94" t="s">
        <v>26</v>
      </c>
      <c r="G22" s="94"/>
      <c r="H22" s="94" t="s">
        <v>26</v>
      </c>
      <c r="I22" s="94"/>
      <c r="J22" s="94"/>
      <c r="K22" s="94"/>
      <c r="L22" s="86"/>
    </row>
    <row r="23" spans="1:12" ht="63" x14ac:dyDescent="0.25">
      <c r="A23" s="116"/>
      <c r="B23" s="255"/>
      <c r="C23" s="91"/>
      <c r="D23" s="92" t="s">
        <v>270</v>
      </c>
      <c r="E23" s="93" t="s">
        <v>303</v>
      </c>
      <c r="F23" s="94" t="s">
        <v>26</v>
      </c>
      <c r="G23" s="94"/>
      <c r="H23" s="94" t="s">
        <v>26</v>
      </c>
      <c r="I23" s="94"/>
      <c r="J23" s="94"/>
      <c r="K23" s="94"/>
      <c r="L23" s="86"/>
    </row>
    <row r="24" spans="1:12" ht="47.25" x14ac:dyDescent="0.25">
      <c r="A24" s="116"/>
      <c r="B24" s="255"/>
      <c r="C24" s="91"/>
      <c r="D24" s="92" t="s">
        <v>304</v>
      </c>
      <c r="E24" s="93" t="s">
        <v>170</v>
      </c>
      <c r="F24" s="94" t="s">
        <v>26</v>
      </c>
      <c r="G24" s="94"/>
      <c r="H24" s="94" t="s">
        <v>26</v>
      </c>
      <c r="I24" s="94"/>
      <c r="J24" s="94"/>
      <c r="K24" s="94"/>
      <c r="L24" s="86"/>
    </row>
    <row r="25" spans="1:12" ht="63" x14ac:dyDescent="0.25">
      <c r="A25" s="116"/>
      <c r="B25" s="255"/>
      <c r="C25" s="91"/>
      <c r="D25" s="256" t="s">
        <v>274</v>
      </c>
      <c r="E25" s="93" t="s">
        <v>305</v>
      </c>
      <c r="F25" s="94" t="s">
        <v>26</v>
      </c>
      <c r="G25" s="94"/>
      <c r="H25" s="94" t="s">
        <v>26</v>
      </c>
      <c r="I25" s="94"/>
      <c r="J25" s="94"/>
      <c r="K25" s="94"/>
      <c r="L25" s="86"/>
    </row>
    <row r="26" spans="1:12" ht="63" x14ac:dyDescent="0.25">
      <c r="A26" s="116"/>
      <c r="B26" s="255"/>
      <c r="C26" s="162" t="s">
        <v>306</v>
      </c>
      <c r="D26" s="256"/>
      <c r="E26" s="93" t="s">
        <v>249</v>
      </c>
      <c r="F26" s="94" t="s">
        <v>26</v>
      </c>
      <c r="G26" s="94"/>
      <c r="H26" s="94" t="s">
        <v>26</v>
      </c>
      <c r="I26" s="94"/>
      <c r="J26" s="94"/>
      <c r="K26" s="94"/>
      <c r="L26" s="86"/>
    </row>
    <row r="27" spans="1:12" ht="47.25" x14ac:dyDescent="0.25">
      <c r="A27" s="116"/>
      <c r="B27" s="255"/>
      <c r="C27" s="162" t="s">
        <v>276</v>
      </c>
      <c r="D27" s="256"/>
      <c r="E27" s="93" t="s">
        <v>307</v>
      </c>
      <c r="F27" s="94" t="s">
        <v>26</v>
      </c>
      <c r="G27" s="94"/>
      <c r="H27" s="94" t="s">
        <v>26</v>
      </c>
      <c r="I27" s="94"/>
      <c r="J27" s="94"/>
      <c r="K27" s="94"/>
      <c r="L27" s="86"/>
    </row>
    <row r="28" spans="1:12" ht="63" x14ac:dyDescent="0.25">
      <c r="A28" s="116"/>
      <c r="B28" s="255"/>
      <c r="C28" s="162" t="s">
        <v>247</v>
      </c>
      <c r="D28" s="256"/>
      <c r="E28" s="93" t="s">
        <v>249</v>
      </c>
      <c r="F28" s="94" t="s">
        <v>26</v>
      </c>
      <c r="G28" s="94"/>
      <c r="H28" s="94" t="s">
        <v>26</v>
      </c>
      <c r="I28" s="94"/>
      <c r="J28" s="94"/>
      <c r="K28" s="94"/>
      <c r="L28" s="86"/>
    </row>
    <row r="29" spans="1:12" ht="31.5" x14ac:dyDescent="0.25">
      <c r="A29" s="116"/>
      <c r="B29" s="255"/>
      <c r="C29" s="162"/>
      <c r="D29" s="256"/>
      <c r="E29" s="93" t="s">
        <v>308</v>
      </c>
      <c r="F29" s="94" t="s">
        <v>26</v>
      </c>
      <c r="G29" s="94"/>
      <c r="H29" s="94" t="s">
        <v>26</v>
      </c>
      <c r="I29" s="94"/>
      <c r="J29" s="94"/>
      <c r="K29" s="94"/>
      <c r="L29" s="86"/>
    </row>
    <row r="30" spans="1:12" ht="15.75" x14ac:dyDescent="0.25">
      <c r="A30" s="116"/>
      <c r="B30" s="255"/>
      <c r="C30" s="91"/>
      <c r="D30" s="92" t="s">
        <v>155</v>
      </c>
      <c r="E30" s="93" t="s">
        <v>211</v>
      </c>
      <c r="F30" s="94" t="s">
        <v>26</v>
      </c>
      <c r="G30" s="94"/>
      <c r="H30" s="94" t="s">
        <v>26</v>
      </c>
      <c r="I30" s="94"/>
      <c r="J30" s="94"/>
      <c r="K30" s="94"/>
      <c r="L30" s="86"/>
    </row>
    <row r="31" spans="1:12" ht="47.25" x14ac:dyDescent="0.25">
      <c r="A31" s="116"/>
      <c r="B31" s="255" t="s">
        <v>254</v>
      </c>
      <c r="C31" s="91"/>
      <c r="D31" s="92" t="s">
        <v>255</v>
      </c>
      <c r="E31" s="93" t="s">
        <v>217</v>
      </c>
      <c r="F31" s="94" t="s">
        <v>26</v>
      </c>
      <c r="G31" s="94"/>
      <c r="H31" s="94" t="s">
        <v>26</v>
      </c>
      <c r="I31" s="94"/>
      <c r="J31" s="94"/>
      <c r="K31" s="94"/>
      <c r="L31" s="86"/>
    </row>
    <row r="32" spans="1:12" ht="63" x14ac:dyDescent="0.25">
      <c r="A32" s="116"/>
      <c r="B32" s="255"/>
      <c r="C32" s="162" t="s">
        <v>247</v>
      </c>
      <c r="D32" s="218" t="s">
        <v>218</v>
      </c>
      <c r="E32" s="93" t="s">
        <v>249</v>
      </c>
      <c r="F32" s="94" t="s">
        <v>26</v>
      </c>
      <c r="G32" s="94"/>
      <c r="H32" s="94" t="s">
        <v>26</v>
      </c>
      <c r="I32" s="94"/>
      <c r="J32" s="94"/>
      <c r="K32" s="94"/>
      <c r="L32" s="86"/>
    </row>
    <row r="33" spans="1:12" ht="31.5" x14ac:dyDescent="0.25">
      <c r="A33" s="116"/>
      <c r="B33" s="255"/>
      <c r="C33" s="91"/>
      <c r="D33" s="218"/>
      <c r="E33" s="93" t="s">
        <v>134</v>
      </c>
      <c r="F33" s="94" t="s">
        <v>26</v>
      </c>
      <c r="G33" s="94"/>
      <c r="H33" s="94" t="s">
        <v>26</v>
      </c>
      <c r="I33" s="94"/>
      <c r="J33" s="94"/>
      <c r="K33" s="94"/>
      <c r="L33" s="86"/>
    </row>
    <row r="34" spans="1:12" ht="31.5" x14ac:dyDescent="0.25">
      <c r="A34" s="116"/>
      <c r="B34" s="255" t="s">
        <v>309</v>
      </c>
      <c r="C34" s="91"/>
      <c r="D34" s="92" t="s">
        <v>310</v>
      </c>
      <c r="E34" s="93" t="s">
        <v>311</v>
      </c>
      <c r="F34" s="94" t="s">
        <v>26</v>
      </c>
      <c r="G34" s="94"/>
      <c r="H34" s="94" t="s">
        <v>26</v>
      </c>
      <c r="I34" s="94"/>
      <c r="J34" s="94"/>
      <c r="K34" s="94"/>
      <c r="L34" s="86"/>
    </row>
    <row r="35" spans="1:12" ht="47.25" x14ac:dyDescent="0.25">
      <c r="A35" s="116"/>
      <c r="B35" s="255"/>
      <c r="C35" s="163" t="s">
        <v>276</v>
      </c>
      <c r="D35" s="218" t="s">
        <v>274</v>
      </c>
      <c r="E35" s="93" t="s">
        <v>307</v>
      </c>
      <c r="F35" s="94" t="s">
        <v>26</v>
      </c>
      <c r="G35" s="94"/>
      <c r="H35" s="94" t="s">
        <v>26</v>
      </c>
      <c r="I35" s="94"/>
      <c r="J35" s="94"/>
      <c r="K35" s="94"/>
      <c r="L35" s="86"/>
    </row>
    <row r="36" spans="1:12" ht="63" x14ac:dyDescent="0.25">
      <c r="A36" s="116"/>
      <c r="B36" s="255"/>
      <c r="C36" s="162" t="s">
        <v>247</v>
      </c>
      <c r="D36" s="218"/>
      <c r="E36" s="93" t="s">
        <v>249</v>
      </c>
      <c r="F36" s="94" t="s">
        <v>26</v>
      </c>
      <c r="G36" s="94"/>
      <c r="H36" s="94" t="s">
        <v>26</v>
      </c>
      <c r="I36" s="94"/>
      <c r="J36" s="94"/>
      <c r="K36" s="94"/>
      <c r="L36" s="86"/>
    </row>
    <row r="37" spans="1:12" ht="31.5" x14ac:dyDescent="0.25">
      <c r="A37" s="116"/>
      <c r="B37" s="255"/>
      <c r="C37" s="91"/>
      <c r="D37" s="218"/>
      <c r="E37" s="93" t="s">
        <v>312</v>
      </c>
      <c r="F37" s="94" t="s">
        <v>26</v>
      </c>
      <c r="G37" s="94"/>
      <c r="H37" s="94" t="s">
        <v>26</v>
      </c>
      <c r="I37" s="94"/>
      <c r="J37" s="94"/>
      <c r="K37" s="94"/>
      <c r="L37" s="86"/>
    </row>
    <row r="38" spans="1:12" ht="47.25" x14ac:dyDescent="0.25">
      <c r="A38" s="116"/>
      <c r="B38" s="255"/>
      <c r="C38" s="91"/>
      <c r="D38" s="92" t="s">
        <v>313</v>
      </c>
      <c r="E38" s="93" t="s">
        <v>314</v>
      </c>
      <c r="F38" s="94" t="s">
        <v>26</v>
      </c>
      <c r="G38" s="94"/>
      <c r="H38" s="94" t="s">
        <v>26</v>
      </c>
      <c r="I38" s="94"/>
      <c r="J38" s="94"/>
      <c r="K38" s="94"/>
      <c r="L38" s="86"/>
    </row>
    <row r="39" spans="1:12" ht="31.5" x14ac:dyDescent="0.25">
      <c r="A39" s="116"/>
      <c r="B39" s="255"/>
      <c r="C39" s="91"/>
      <c r="D39" s="92" t="s">
        <v>315</v>
      </c>
      <c r="E39" s="93" t="s">
        <v>316</v>
      </c>
      <c r="F39" s="94" t="s">
        <v>26</v>
      </c>
      <c r="G39" s="94"/>
      <c r="H39" s="94" t="s">
        <v>26</v>
      </c>
      <c r="I39" s="94"/>
      <c r="J39" s="94"/>
      <c r="K39" s="94"/>
      <c r="L39" s="86"/>
    </row>
    <row r="40" spans="1:12" ht="63" x14ac:dyDescent="0.25">
      <c r="A40" s="116"/>
      <c r="B40" s="255" t="s">
        <v>317</v>
      </c>
      <c r="C40" s="91"/>
      <c r="D40" s="92" t="s">
        <v>259</v>
      </c>
      <c r="E40" s="93" t="s">
        <v>159</v>
      </c>
      <c r="F40" s="94" t="s">
        <v>26</v>
      </c>
      <c r="G40" s="94"/>
      <c r="H40" s="94" t="s">
        <v>26</v>
      </c>
      <c r="I40" s="94"/>
      <c r="J40" s="94"/>
      <c r="K40" s="94"/>
      <c r="L40" s="86"/>
    </row>
    <row r="41" spans="1:12" ht="31.5" x14ac:dyDescent="0.25">
      <c r="A41" s="116"/>
      <c r="B41" s="255"/>
      <c r="C41" s="91"/>
      <c r="D41" s="92" t="s">
        <v>160</v>
      </c>
      <c r="E41" s="93" t="s">
        <v>260</v>
      </c>
      <c r="F41" s="94" t="s">
        <v>26</v>
      </c>
      <c r="G41" s="94"/>
      <c r="H41" s="94" t="s">
        <v>26</v>
      </c>
      <c r="I41" s="94"/>
      <c r="J41" s="94"/>
      <c r="K41" s="94"/>
      <c r="L41" s="86"/>
    </row>
    <row r="42" spans="1:12" ht="31.5" x14ac:dyDescent="0.25">
      <c r="A42" s="116"/>
      <c r="B42" s="255"/>
      <c r="C42" s="91"/>
      <c r="D42" s="92" t="s">
        <v>162</v>
      </c>
      <c r="E42" s="93" t="s">
        <v>262</v>
      </c>
      <c r="F42" s="94" t="s">
        <v>26</v>
      </c>
      <c r="G42" s="94"/>
      <c r="H42" s="94" t="s">
        <v>26</v>
      </c>
      <c r="I42" s="94"/>
      <c r="J42" s="94"/>
      <c r="K42" s="94"/>
      <c r="L42" s="86"/>
    </row>
    <row r="43" spans="1:12" ht="15.75" x14ac:dyDescent="0.25">
      <c r="A43" s="116"/>
      <c r="B43" s="254" t="s">
        <v>318</v>
      </c>
      <c r="C43" s="254"/>
      <c r="D43" s="254"/>
      <c r="E43" s="254"/>
      <c r="F43" s="94"/>
      <c r="G43" s="94"/>
      <c r="H43" s="94"/>
      <c r="I43" s="94"/>
      <c r="J43" s="94"/>
      <c r="K43" s="94"/>
      <c r="L43" s="86"/>
    </row>
    <row r="44" spans="1:12" ht="78.75" x14ac:dyDescent="0.25">
      <c r="A44" s="116"/>
      <c r="B44" s="255" t="s">
        <v>318</v>
      </c>
      <c r="C44" s="91"/>
      <c r="D44" s="92" t="s">
        <v>319</v>
      </c>
      <c r="E44" s="93" t="s">
        <v>320</v>
      </c>
      <c r="F44" s="94" t="s">
        <v>26</v>
      </c>
      <c r="G44" s="94"/>
      <c r="H44" s="94" t="s">
        <v>26</v>
      </c>
      <c r="I44" s="94"/>
      <c r="J44" s="94"/>
      <c r="K44" s="94"/>
      <c r="L44" s="86"/>
    </row>
    <row r="45" spans="1:12" ht="47.25" x14ac:dyDescent="0.25">
      <c r="A45" s="116"/>
      <c r="B45" s="255"/>
      <c r="C45" s="91"/>
      <c r="D45" s="92" t="s">
        <v>169</v>
      </c>
      <c r="E45" s="93" t="s">
        <v>170</v>
      </c>
      <c r="F45" s="94" t="s">
        <v>26</v>
      </c>
      <c r="G45" s="94"/>
      <c r="H45" s="94" t="s">
        <v>26</v>
      </c>
      <c r="I45" s="94"/>
      <c r="J45" s="94"/>
      <c r="K45" s="94"/>
      <c r="L45" s="86"/>
    </row>
    <row r="46" spans="1:12" ht="31.5" x14ac:dyDescent="0.25">
      <c r="A46" s="116"/>
      <c r="B46" s="255"/>
      <c r="C46" s="91"/>
      <c r="D46" s="92" t="s">
        <v>171</v>
      </c>
      <c r="E46" s="93" t="s">
        <v>172</v>
      </c>
      <c r="F46" s="94" t="s">
        <v>26</v>
      </c>
      <c r="G46" s="94"/>
      <c r="H46" s="94" t="s">
        <v>26</v>
      </c>
      <c r="I46" s="94"/>
      <c r="J46" s="94"/>
      <c r="K46" s="94"/>
      <c r="L46" s="86"/>
    </row>
    <row r="47" spans="1:12" ht="15.75" x14ac:dyDescent="0.25">
      <c r="A47" s="116"/>
      <c r="B47" s="255" t="s">
        <v>321</v>
      </c>
      <c r="C47" s="91"/>
      <c r="D47" s="92" t="s">
        <v>143</v>
      </c>
      <c r="E47" s="93" t="s">
        <v>298</v>
      </c>
      <c r="F47" s="94" t="s">
        <v>26</v>
      </c>
      <c r="G47" s="94"/>
      <c r="H47" s="94" t="s">
        <v>26</v>
      </c>
      <c r="I47" s="94"/>
      <c r="J47" s="94"/>
      <c r="K47" s="94"/>
      <c r="L47" s="86"/>
    </row>
    <row r="48" spans="1:12" ht="47.25" x14ac:dyDescent="0.25">
      <c r="A48" s="116"/>
      <c r="B48" s="255"/>
      <c r="C48" s="91"/>
      <c r="D48" s="92" t="s">
        <v>176</v>
      </c>
      <c r="E48" s="93" t="s">
        <v>299</v>
      </c>
      <c r="F48" s="94" t="s">
        <v>26</v>
      </c>
      <c r="G48" s="94"/>
      <c r="H48" s="94" t="s">
        <v>26</v>
      </c>
      <c r="I48" s="94"/>
      <c r="J48" s="94"/>
      <c r="K48" s="94"/>
      <c r="L48" s="86"/>
    </row>
    <row r="49" spans="1:12" ht="47.25" x14ac:dyDescent="0.25">
      <c r="A49" s="116"/>
      <c r="B49" s="255"/>
      <c r="C49" s="91"/>
      <c r="D49" s="92" t="s">
        <v>300</v>
      </c>
      <c r="E49" s="93" t="s">
        <v>301</v>
      </c>
      <c r="F49" s="94" t="s">
        <v>26</v>
      </c>
      <c r="G49" s="94"/>
      <c r="H49" s="94" t="s">
        <v>26</v>
      </c>
      <c r="I49" s="94"/>
      <c r="J49" s="94"/>
      <c r="K49" s="94"/>
      <c r="L49" s="86"/>
    </row>
    <row r="50" spans="1:12" ht="47.25" x14ac:dyDescent="0.25">
      <c r="A50" s="116"/>
      <c r="B50" s="255"/>
      <c r="C50" s="91"/>
      <c r="D50" s="92" t="s">
        <v>256</v>
      </c>
      <c r="E50" s="93" t="s">
        <v>302</v>
      </c>
      <c r="F50" s="94" t="s">
        <v>26</v>
      </c>
      <c r="G50" s="94"/>
      <c r="H50" s="94" t="s">
        <v>26</v>
      </c>
      <c r="I50" s="94"/>
      <c r="J50" s="94"/>
      <c r="K50" s="94"/>
      <c r="L50" s="86"/>
    </row>
    <row r="51" spans="1:12" ht="47.25" x14ac:dyDescent="0.25">
      <c r="A51" s="116"/>
      <c r="B51" s="255"/>
      <c r="C51" s="91"/>
      <c r="D51" s="92" t="s">
        <v>304</v>
      </c>
      <c r="E51" s="93" t="s">
        <v>170</v>
      </c>
      <c r="F51" s="94" t="s">
        <v>26</v>
      </c>
      <c r="G51" s="94"/>
      <c r="H51" s="94" t="s">
        <v>26</v>
      </c>
      <c r="I51" s="94"/>
      <c r="J51" s="94"/>
      <c r="K51" s="94"/>
      <c r="L51" s="86"/>
    </row>
    <row r="52" spans="1:12" ht="63" x14ac:dyDescent="0.25">
      <c r="A52" s="116"/>
      <c r="B52" s="255"/>
      <c r="C52" s="91"/>
      <c r="D52" s="218" t="s">
        <v>274</v>
      </c>
      <c r="E52" s="93" t="s">
        <v>305</v>
      </c>
      <c r="F52" s="94" t="s">
        <v>26</v>
      </c>
      <c r="G52" s="94"/>
      <c r="H52" s="94" t="s">
        <v>26</v>
      </c>
      <c r="I52" s="94"/>
      <c r="J52" s="94"/>
      <c r="K52" s="94"/>
      <c r="L52" s="86"/>
    </row>
    <row r="53" spans="1:12" ht="63" x14ac:dyDescent="0.25">
      <c r="A53" s="116"/>
      <c r="B53" s="255"/>
      <c r="C53" s="162" t="s">
        <v>306</v>
      </c>
      <c r="D53" s="218"/>
      <c r="E53" s="93" t="s">
        <v>249</v>
      </c>
      <c r="F53" s="94" t="s">
        <v>26</v>
      </c>
      <c r="G53" s="94"/>
      <c r="H53" s="94" t="s">
        <v>26</v>
      </c>
      <c r="I53" s="94"/>
      <c r="J53" s="94"/>
      <c r="K53" s="94"/>
      <c r="L53" s="86"/>
    </row>
    <row r="54" spans="1:12" ht="47.25" x14ac:dyDescent="0.25">
      <c r="A54" s="116"/>
      <c r="B54" s="255"/>
      <c r="C54" s="162" t="s">
        <v>276</v>
      </c>
      <c r="D54" s="218"/>
      <c r="E54" s="93" t="s">
        <v>307</v>
      </c>
      <c r="F54" s="94" t="s">
        <v>26</v>
      </c>
      <c r="G54" s="94"/>
      <c r="H54" s="94" t="s">
        <v>26</v>
      </c>
      <c r="I54" s="94"/>
      <c r="J54" s="94"/>
      <c r="K54" s="94"/>
      <c r="L54" s="86"/>
    </row>
    <row r="55" spans="1:12" ht="63" x14ac:dyDescent="0.25">
      <c r="A55" s="116"/>
      <c r="B55" s="255"/>
      <c r="C55" s="162" t="s">
        <v>247</v>
      </c>
      <c r="D55" s="218"/>
      <c r="E55" s="93" t="s">
        <v>249</v>
      </c>
      <c r="F55" s="94" t="s">
        <v>26</v>
      </c>
      <c r="G55" s="94"/>
      <c r="H55" s="94" t="s">
        <v>26</v>
      </c>
      <c r="I55" s="94"/>
      <c r="J55" s="94"/>
      <c r="K55" s="94"/>
      <c r="L55" s="86"/>
    </row>
    <row r="56" spans="1:12" ht="15.75" x14ac:dyDescent="0.25">
      <c r="A56" s="116"/>
      <c r="B56" s="255"/>
      <c r="C56" s="91"/>
      <c r="D56" s="92" t="s">
        <v>155</v>
      </c>
      <c r="E56" s="93" t="s">
        <v>211</v>
      </c>
      <c r="F56" s="94" t="s">
        <v>26</v>
      </c>
      <c r="G56" s="94"/>
      <c r="H56" s="94" t="s">
        <v>26</v>
      </c>
      <c r="I56" s="94"/>
      <c r="J56" s="94"/>
      <c r="K56" s="94"/>
      <c r="L56" s="86"/>
    </row>
    <row r="57" spans="1:12" ht="47.25" x14ac:dyDescent="0.25">
      <c r="A57" s="116"/>
      <c r="B57" s="255" t="s">
        <v>254</v>
      </c>
      <c r="C57" s="91"/>
      <c r="D57" s="92" t="s">
        <v>255</v>
      </c>
      <c r="E57" s="93" t="s">
        <v>217</v>
      </c>
      <c r="F57" s="94" t="s">
        <v>26</v>
      </c>
      <c r="G57" s="94"/>
      <c r="H57" s="94" t="s">
        <v>26</v>
      </c>
      <c r="I57" s="94"/>
      <c r="J57" s="94"/>
      <c r="K57" s="94"/>
      <c r="L57" s="86"/>
    </row>
    <row r="58" spans="1:12" ht="63" x14ac:dyDescent="0.25">
      <c r="A58" s="116"/>
      <c r="B58" s="255"/>
      <c r="C58" s="162" t="s">
        <v>247</v>
      </c>
      <c r="D58" s="218" t="s">
        <v>218</v>
      </c>
      <c r="E58" s="93" t="s">
        <v>249</v>
      </c>
      <c r="F58" s="94" t="s">
        <v>26</v>
      </c>
      <c r="G58" s="94"/>
      <c r="H58" s="94" t="s">
        <v>26</v>
      </c>
      <c r="I58" s="94"/>
      <c r="J58" s="94"/>
      <c r="K58" s="94"/>
      <c r="L58" s="86"/>
    </row>
    <row r="59" spans="1:12" ht="31.5" x14ac:dyDescent="0.25">
      <c r="A59" s="116"/>
      <c r="B59" s="255"/>
      <c r="C59" s="91"/>
      <c r="D59" s="218"/>
      <c r="E59" s="93" t="s">
        <v>134</v>
      </c>
      <c r="F59" s="94" t="s">
        <v>26</v>
      </c>
      <c r="G59" s="94"/>
      <c r="H59" s="94" t="s">
        <v>26</v>
      </c>
      <c r="I59" s="94"/>
      <c r="J59" s="94"/>
      <c r="K59" s="94"/>
      <c r="L59" s="86"/>
    </row>
    <row r="60" spans="1:12" ht="31.5" x14ac:dyDescent="0.25">
      <c r="A60" s="116"/>
      <c r="B60" s="255" t="s">
        <v>309</v>
      </c>
      <c r="C60" s="91"/>
      <c r="D60" s="92" t="s">
        <v>310</v>
      </c>
      <c r="E60" s="93" t="s">
        <v>311</v>
      </c>
      <c r="F60" s="94" t="s">
        <v>26</v>
      </c>
      <c r="G60" s="94"/>
      <c r="H60" s="94" t="s">
        <v>26</v>
      </c>
      <c r="I60" s="94"/>
      <c r="J60" s="94"/>
      <c r="K60" s="94"/>
      <c r="L60" s="86"/>
    </row>
    <row r="61" spans="1:12" ht="47.25" x14ac:dyDescent="0.25">
      <c r="A61" s="116"/>
      <c r="B61" s="255"/>
      <c r="C61" s="162" t="s">
        <v>276</v>
      </c>
      <c r="D61" s="218" t="s">
        <v>274</v>
      </c>
      <c r="E61" s="93" t="s">
        <v>307</v>
      </c>
      <c r="F61" s="94" t="s">
        <v>26</v>
      </c>
      <c r="G61" s="94"/>
      <c r="H61" s="94" t="s">
        <v>26</v>
      </c>
      <c r="I61" s="94"/>
      <c r="J61" s="94"/>
      <c r="K61" s="94"/>
      <c r="L61" s="86"/>
    </row>
    <row r="62" spans="1:12" ht="63" x14ac:dyDescent="0.25">
      <c r="A62" s="116"/>
      <c r="B62" s="255"/>
      <c r="C62" s="162" t="s">
        <v>247</v>
      </c>
      <c r="D62" s="218"/>
      <c r="E62" s="93" t="s">
        <v>249</v>
      </c>
      <c r="F62" s="94" t="s">
        <v>26</v>
      </c>
      <c r="G62" s="94"/>
      <c r="H62" s="94" t="s">
        <v>26</v>
      </c>
      <c r="I62" s="94"/>
      <c r="J62" s="94"/>
      <c r="K62" s="94"/>
      <c r="L62" s="86"/>
    </row>
    <row r="63" spans="1:12" ht="31.5" x14ac:dyDescent="0.25">
      <c r="A63" s="116"/>
      <c r="B63" s="255"/>
      <c r="C63" s="91"/>
      <c r="D63" s="218"/>
      <c r="E63" s="93" t="s">
        <v>312</v>
      </c>
      <c r="F63" s="94" t="s">
        <v>26</v>
      </c>
      <c r="G63" s="94"/>
      <c r="H63" s="94" t="s">
        <v>26</v>
      </c>
      <c r="I63" s="94"/>
      <c r="J63" s="94"/>
      <c r="K63" s="94"/>
      <c r="L63" s="86"/>
    </row>
    <row r="64" spans="1:12" ht="47.25" x14ac:dyDescent="0.25">
      <c r="A64" s="116"/>
      <c r="B64" s="255"/>
      <c r="C64" s="91"/>
      <c r="D64" s="92" t="s">
        <v>313</v>
      </c>
      <c r="E64" s="93" t="s">
        <v>314</v>
      </c>
      <c r="F64" s="94" t="s">
        <v>26</v>
      </c>
      <c r="G64" s="94"/>
      <c r="H64" s="94" t="s">
        <v>26</v>
      </c>
      <c r="I64" s="94"/>
      <c r="J64" s="94"/>
      <c r="K64" s="94"/>
      <c r="L64" s="86"/>
    </row>
    <row r="65" spans="1:12" ht="31.5" x14ac:dyDescent="0.25">
      <c r="A65" s="117"/>
      <c r="B65" s="255"/>
      <c r="C65" s="91"/>
      <c r="D65" s="92" t="s">
        <v>315</v>
      </c>
      <c r="E65" s="93" t="s">
        <v>316</v>
      </c>
      <c r="F65" s="94" t="s">
        <v>26</v>
      </c>
      <c r="G65" s="94"/>
      <c r="H65" s="94" t="s">
        <v>26</v>
      </c>
      <c r="I65" s="94"/>
      <c r="J65" s="94"/>
      <c r="K65" s="94"/>
      <c r="L65" s="86"/>
    </row>
    <row r="66" spans="1:12" ht="63" x14ac:dyDescent="0.25">
      <c r="A66" s="118"/>
      <c r="B66" s="255" t="s">
        <v>317</v>
      </c>
      <c r="C66" s="91"/>
      <c r="D66" s="92" t="s">
        <v>259</v>
      </c>
      <c r="E66" s="93" t="s">
        <v>159</v>
      </c>
      <c r="F66" s="94" t="s">
        <v>26</v>
      </c>
      <c r="G66" s="94"/>
      <c r="H66" s="94" t="s">
        <v>26</v>
      </c>
      <c r="I66" s="94"/>
      <c r="J66" s="94"/>
      <c r="K66" s="94"/>
      <c r="L66" s="86"/>
    </row>
    <row r="67" spans="1:12" ht="31.5" x14ac:dyDescent="0.25">
      <c r="A67" s="118"/>
      <c r="B67" s="255"/>
      <c r="C67" s="91"/>
      <c r="D67" s="92" t="s">
        <v>160</v>
      </c>
      <c r="E67" s="93" t="s">
        <v>260</v>
      </c>
      <c r="F67" s="94" t="s">
        <v>26</v>
      </c>
      <c r="G67" s="94"/>
      <c r="H67" s="94" t="s">
        <v>26</v>
      </c>
      <c r="I67" s="94"/>
      <c r="J67" s="94"/>
      <c r="K67" s="94"/>
      <c r="L67" s="86"/>
    </row>
    <row r="68" spans="1:12" ht="31.5" x14ac:dyDescent="0.25">
      <c r="A68" s="118"/>
      <c r="B68" s="255"/>
      <c r="C68" s="91"/>
      <c r="D68" s="92" t="s">
        <v>162</v>
      </c>
      <c r="E68" s="93" t="s">
        <v>262</v>
      </c>
      <c r="F68" s="94" t="s">
        <v>26</v>
      </c>
      <c r="G68" s="94"/>
      <c r="H68" s="94" t="s">
        <v>26</v>
      </c>
      <c r="I68" s="94"/>
      <c r="J68" s="94"/>
      <c r="K68" s="94"/>
      <c r="L68" s="86"/>
    </row>
    <row r="69" spans="1:12" x14ac:dyDescent="0.25">
      <c r="A69" s="43"/>
      <c r="B69" s="44"/>
      <c r="C69" s="45"/>
      <c r="D69" s="45"/>
      <c r="E69" s="44"/>
      <c r="F69" s="44"/>
      <c r="G69" s="44"/>
    </row>
  </sheetData>
  <mergeCells count="27">
    <mergeCell ref="B47:B56"/>
    <mergeCell ref="D52:D55"/>
    <mergeCell ref="B57:B59"/>
    <mergeCell ref="D58:D59"/>
    <mergeCell ref="B66:B68"/>
    <mergeCell ref="B60:B65"/>
    <mergeCell ref="D61:D63"/>
    <mergeCell ref="B34:B39"/>
    <mergeCell ref="D35:D37"/>
    <mergeCell ref="B40:B42"/>
    <mergeCell ref="B43:E43"/>
    <mergeCell ref="B44:B46"/>
    <mergeCell ref="B16:B18"/>
    <mergeCell ref="B31:B33"/>
    <mergeCell ref="D32:D33"/>
    <mergeCell ref="B19:B30"/>
    <mergeCell ref="D25:D29"/>
    <mergeCell ref="A3:A4"/>
    <mergeCell ref="B3:G4"/>
    <mergeCell ref="A1:A2"/>
    <mergeCell ref="B1:C2"/>
    <mergeCell ref="B15:E15"/>
    <mergeCell ref="G6:H6"/>
    <mergeCell ref="G7:H7"/>
    <mergeCell ref="G8:H8"/>
    <mergeCell ref="G9:H9"/>
    <mergeCell ref="G10:H10"/>
  </mergeCells>
  <dataValidations count="1">
    <dataValidation allowBlank="1" showInputMessage="1" showErrorMessage="1" sqref="E14:E68" xr:uid="{AAF9782C-67E0-4942-8348-96FFC857D979}"/>
  </dataValidations>
  <printOptions horizontalCentered="1"/>
  <pageMargins left="0.25" right="0.25" top="0.75" bottom="0.75" header="0.3" footer="0.3"/>
  <pageSetup paperSize="9" orientation="landscape" horizontalDpi="4294967293" verticalDpi="4294967293" r:id="rId1"/>
  <headerFooter alignWithMargins="0">
    <oddHeader>&amp;A</oddHeader>
    <oddFoote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Report!$E$4:$H$4</xm:f>
          </x14:formula1>
          <xm:sqref>E6:E13 F14:K68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191926d-2419-4d16-8037-445a39947db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8C38D836B14B7428D6DD0DD3FA448E8" ma:contentTypeVersion="16" ma:contentTypeDescription="Crée un document." ma:contentTypeScope="" ma:versionID="242c7501425d4e6986ac31bd0616f231">
  <xsd:schema xmlns:xsd="http://www.w3.org/2001/XMLSchema" xmlns:xs="http://www.w3.org/2001/XMLSchema" xmlns:p="http://schemas.microsoft.com/office/2006/metadata/properties" xmlns:ns3="a191926d-2419-4d16-8037-445a39947db2" xmlns:ns4="f832231b-192f-4411-bae6-dc422bbf75c4" targetNamespace="http://schemas.microsoft.com/office/2006/metadata/properties" ma:root="true" ma:fieldsID="b53d88d84ef85be4986e41278587b891" ns3:_="" ns4:_="">
    <xsd:import namespace="a191926d-2419-4d16-8037-445a39947db2"/>
    <xsd:import namespace="f832231b-192f-4411-bae6-dc422bbf75c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MediaServiceAutoKeyPoints" minOccurs="0"/>
                <xsd:element ref="ns3:MediaServiceKeyPoints"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OCR"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1926d-2419-4d16-8037-445a39947d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832231b-192f-4411-bae6-dc422bbf75c4"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SharingHintHash" ma:index="17"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F2FD8E-5E35-4E19-A986-5D96B7D2B7A4}">
  <ds:schemaRefs>
    <ds:schemaRef ds:uri="http://www.w3.org/XML/1998/namespace"/>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dcmitype/"/>
    <ds:schemaRef ds:uri="http://purl.org/dc/terms/"/>
    <ds:schemaRef ds:uri="a191926d-2419-4d16-8037-445a39947db2"/>
    <ds:schemaRef ds:uri="http://schemas.microsoft.com/office/infopath/2007/PartnerControls"/>
    <ds:schemaRef ds:uri="f832231b-192f-4411-bae6-dc422bbf75c4"/>
  </ds:schemaRefs>
</ds:datastoreItem>
</file>

<file path=customXml/itemProps2.xml><?xml version="1.0" encoding="utf-8"?>
<ds:datastoreItem xmlns:ds="http://schemas.openxmlformats.org/officeDocument/2006/customXml" ds:itemID="{8352885D-823D-48E7-BD51-F602B8B08810}">
  <ds:schemaRefs>
    <ds:schemaRef ds:uri="http://schemas.microsoft.com/sharepoint/v3/contenttype/forms"/>
  </ds:schemaRefs>
</ds:datastoreItem>
</file>

<file path=customXml/itemProps3.xml><?xml version="1.0" encoding="utf-8"?>
<ds:datastoreItem xmlns:ds="http://schemas.openxmlformats.org/officeDocument/2006/customXml" ds:itemID="{56D18619-4A6B-4BD1-8DAF-2ADD90C171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1926d-2419-4d16-8037-445a39947db2"/>
    <ds:schemaRef ds:uri="f832231b-192f-4411-bae6-dc422bbf75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Cover</vt:lpstr>
      <vt:lpstr>Report</vt:lpstr>
      <vt:lpstr>Login Page</vt:lpstr>
      <vt:lpstr>Home Page</vt:lpstr>
      <vt:lpstr>Profile</vt:lpstr>
      <vt:lpstr>Assemblies</vt:lpstr>
      <vt:lpstr>Validator</vt:lpstr>
      <vt:lpstr>Attributes</vt:lpstr>
      <vt:lpstr>Virtual Attribute</vt:lpstr>
      <vt:lpstr>Applications</vt:lpstr>
      <vt:lpstr>Attribute Mapping</vt:lpstr>
      <vt:lpstr>Servers</vt:lpstr>
      <vt:lpstr>Two-factor Authentication</vt:lpstr>
      <vt:lpstr>Login Provider</vt:lpstr>
      <vt:lpstr>Privileges</vt:lpstr>
      <vt:lpstr>Roles</vt:lpstr>
      <vt:lpstr>Structures</vt:lpstr>
      <vt:lpstr>Groups</vt:lpstr>
      <vt:lpstr>Users</vt:lpstr>
      <vt:lpstr>Integration</vt:lpstr>
      <vt:lpstr>Settings</vt:lpstr>
      <vt:lpstr>Health Check</vt:lpstr>
      <vt:lpstr>Admin Audit</vt:lpstr>
      <vt:lpstr>API Documentation</vt:lpstr>
      <vt:lpstr>Pending Testcases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Zahraa MOUSSA</dc:creator>
  <cp:keywords/>
  <dc:description/>
  <cp:lastModifiedBy>Zahraa Moussa</cp:lastModifiedBy>
  <cp:revision/>
  <dcterms:created xsi:type="dcterms:W3CDTF">2021-02-15T13:24:16Z</dcterms:created>
  <dcterms:modified xsi:type="dcterms:W3CDTF">2023-11-30T08:20:37Z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0x01010038C38D836B14B7428D6DD0DD3FA448E8</vt:lpwstr>
  </property>
</Properties>
</file>